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24226"/>
  <mc:AlternateContent xmlns:mc="http://schemas.openxmlformats.org/markup-compatibility/2006">
    <mc:Choice Requires="x15">
      <x15ac:absPath xmlns:x15ac="http://schemas.microsoft.com/office/spreadsheetml/2010/11/ac" url="Z:\☆000_2023年度公募\02_不法投棄未然防止対策\様式10_実績報告書　　☑\"/>
    </mc:Choice>
  </mc:AlternateContent>
  <xr:revisionPtr revIDLastSave="0" documentId="14_{F815B736-C6E7-4125-9762-2FC3207A79B7}" xr6:coauthVersionLast="47" xr6:coauthVersionMax="47" xr10:uidLastSave="{00000000-0000-0000-0000-000000000000}"/>
  <bookViews>
    <workbookView xWindow="-110" yWindow="-110" windowWidth="19420" windowHeight="10420" tabRatio="781" activeTab="8" xr2:uid="{00000000-000D-0000-FFFF-FFFF00000000}"/>
  </bookViews>
  <sheets>
    <sheet name="◆入力順◆ ⇒" sheetId="65" r:id="rId1"/>
    <sheet name="第3面 別紙１" sheetId="62" r:id="rId2"/>
    <sheet name=" ⇒ " sheetId="66" r:id="rId3"/>
    <sheet name="第3面 別紙２" sheetId="63" r:id="rId4"/>
    <sheet name="⇒" sheetId="67" r:id="rId5"/>
    <sheet name="不法投棄実績報告書第３面" sheetId="64" r:id="rId6"/>
    <sheet name="⇒第3面別紙１" sheetId="69" r:id="rId7"/>
    <sheet name="計算シート" sheetId="68" r:id="rId8"/>
    <sheet name="挿入シート" sheetId="70" r:id="rId9"/>
  </sheets>
  <definedNames>
    <definedName name="_xlnm.Print_Area" localSheetId="1">'第3面 別紙１'!$A:$G</definedName>
    <definedName name="_xlnm.Print_Area" localSheetId="3">'第3面 別紙２'!$B$1:$F$18</definedName>
    <definedName name="_xlnm.Print_Area" localSheetId="5">不法投棄実績報告書第３面!$A$1:$M$44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5" i="62" l="1"/>
  <c r="H56" i="62"/>
  <c r="H43" i="62"/>
  <c r="H45" i="62" s="1"/>
  <c r="H32" i="62"/>
  <c r="H21" i="62"/>
  <c r="F36" i="64"/>
  <c r="E68" i="64" s="1"/>
  <c r="G36" i="64"/>
  <c r="I36" i="64" s="1"/>
  <c r="E43" i="64" s="1"/>
  <c r="D16" i="64"/>
  <c r="G16" i="64" s="1"/>
  <c r="D14" i="64"/>
  <c r="G14" i="64" s="1"/>
  <c r="D15" i="64"/>
  <c r="D61" i="64" s="1"/>
  <c r="E21" i="62"/>
  <c r="F16" i="63"/>
  <c r="E36" i="64"/>
  <c r="D80" i="64"/>
  <c r="D79" i="64"/>
  <c r="D78" i="64"/>
  <c r="D77" i="64"/>
  <c r="D76" i="64"/>
  <c r="J68" i="64"/>
  <c r="D68" i="64"/>
  <c r="F64" i="64"/>
  <c r="F63" i="64"/>
  <c r="D24" i="64"/>
  <c r="D64" i="64" s="1"/>
  <c r="F17" i="64"/>
  <c r="F43" i="62"/>
  <c r="E43" i="62"/>
  <c r="F32" i="62"/>
  <c r="E32" i="62"/>
  <c r="E15" i="64" s="1"/>
  <c r="F21" i="62"/>
  <c r="E14" i="64" s="1"/>
  <c r="E60" i="64" s="1"/>
  <c r="F56" i="62"/>
  <c r="E56" i="62"/>
  <c r="I24" i="64" s="1"/>
  <c r="G44" i="62"/>
  <c r="G58" i="62" s="1"/>
  <c r="G68" i="64"/>
  <c r="E24" i="64" l="1"/>
  <c r="E64" i="64" s="1"/>
  <c r="D62" i="64"/>
  <c r="D60" i="64"/>
  <c r="E16" i="64"/>
  <c r="E62" i="64" s="1"/>
  <c r="D17" i="64"/>
  <c r="D63" i="64"/>
  <c r="D65" i="64" s="1"/>
  <c r="G15" i="64"/>
  <c r="G17" i="64" s="1"/>
  <c r="E44" i="62"/>
  <c r="H44" i="62"/>
  <c r="H58" i="62" s="1"/>
  <c r="D81" i="64"/>
  <c r="F44" i="62"/>
  <c r="F58" i="62" s="1"/>
  <c r="H14" i="64"/>
  <c r="E61" i="64"/>
  <c r="F24" i="64"/>
  <c r="H24" i="64" s="1"/>
  <c r="K24" i="64" s="1"/>
  <c r="H16" i="64" l="1"/>
  <c r="E17" i="64"/>
  <c r="E63" i="64"/>
  <c r="E65" i="64" s="1"/>
  <c r="H15" i="64"/>
  <c r="K17" i="64"/>
  <c r="E58" i="62"/>
  <c r="J64" i="64"/>
  <c r="F71" i="64"/>
  <c r="H17" i="64" l="1"/>
  <c r="J17" i="64" s="1"/>
  <c r="E41" i="64" s="1"/>
  <c r="G63" i="64"/>
  <c r="G65" i="64" s="1"/>
  <c r="E42" i="64"/>
  <c r="E44" i="64" s="1"/>
  <c r="L17" i="64" l="1"/>
  <c r="J63" i="64" s="1"/>
  <c r="J65" i="64"/>
  <c r="E71" i="64"/>
  <c r="G71" i="6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
  <commentList>
    <comment ref="G21" authorId="0" shapeId="0" xr:uid="{00000000-0006-0000-0100-000001000000}">
      <text>
        <r>
          <rPr>
            <b/>
            <sz val="9"/>
            <color indexed="81"/>
            <rFont val="ＭＳ Ｐゴシック"/>
            <family val="3"/>
            <charset val="128"/>
          </rPr>
          <t>上限額が 0円 の場合は
0 を 記入してください。</t>
        </r>
      </text>
    </comment>
    <comment ref="G32" authorId="0" shapeId="0" xr:uid="{00000000-0006-0000-0100-000002000000}">
      <text>
        <r>
          <rPr>
            <b/>
            <sz val="9"/>
            <color indexed="81"/>
            <rFont val="ＭＳ Ｐゴシック"/>
            <family val="3"/>
            <charset val="128"/>
          </rPr>
          <t>上限額が 0円 の場合は
0 を 記入してください。</t>
        </r>
      </text>
    </comment>
    <comment ref="G43" authorId="0" shapeId="0" xr:uid="{00000000-0006-0000-0100-000003000000}">
      <text>
        <r>
          <rPr>
            <b/>
            <sz val="9"/>
            <color indexed="81"/>
            <rFont val="ＭＳ Ｐゴシック"/>
            <family val="3"/>
            <charset val="128"/>
          </rPr>
          <t>上限額が 0円 の場合は
0 を 記入してください。</t>
        </r>
      </text>
    </comment>
    <comment ref="G56" authorId="0" shapeId="0" xr:uid="{00000000-0006-0000-0100-000004000000}">
      <text>
        <r>
          <rPr>
            <b/>
            <sz val="9"/>
            <color indexed="81"/>
            <rFont val="ＭＳ Ｐゴシック"/>
            <family val="3"/>
            <charset val="128"/>
          </rPr>
          <t>上限額が 0円 の場合は
0 を 記入してください。</t>
        </r>
      </text>
    </comment>
  </commentList>
</comments>
</file>

<file path=xl/sharedStrings.xml><?xml version="1.0" encoding="utf-8"?>
<sst xmlns="http://schemas.openxmlformats.org/spreadsheetml/2006/main" count="174" uniqueCount="135">
  <si>
    <t>料金上限額</t>
    <rPh sb="0" eb="2">
      <t>リョウキン</t>
    </rPh>
    <rPh sb="2" eb="5">
      <t>ジョウゲンガク</t>
    </rPh>
    <phoneticPr fontId="2"/>
  </si>
  <si>
    <t>撤去等費用</t>
    <rPh sb="0" eb="2">
      <t>テッキョ</t>
    </rPh>
    <rPh sb="2" eb="3">
      <t>トウ</t>
    </rPh>
    <rPh sb="3" eb="5">
      <t>ヒヨウ</t>
    </rPh>
    <phoneticPr fontId="2"/>
  </si>
  <si>
    <t>ユニット形エアコンディショナー</t>
    <phoneticPr fontId="2"/>
  </si>
  <si>
    <t>流用額</t>
    <rPh sb="0" eb="2">
      <t>リュウヨウ</t>
    </rPh>
    <rPh sb="2" eb="3">
      <t>ガク</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</si>
  <si>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</si>
  <si>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</si>
  <si>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合計</t>
    <rPh sb="0" eb="2">
      <t>ゴウケイ</t>
    </rPh>
    <phoneticPr fontId="2"/>
  </si>
  <si>
    <t>Ⅱ　労務費</t>
  </si>
  <si>
    <t>Ⅲ　その他経費</t>
  </si>
  <si>
    <t>Ⅰ　設備費</t>
    <rPh sb="2" eb="5">
      <t>セツビヒ</t>
    </rPh>
    <phoneticPr fontId="2"/>
  </si>
  <si>
    <t>費目上限額</t>
    <rPh sb="0" eb="2">
      <t>ヒモク</t>
    </rPh>
    <rPh sb="2" eb="4">
      <t>ジョウゲン</t>
    </rPh>
    <rPh sb="4" eb="5">
      <t>ガク</t>
    </rPh>
    <phoneticPr fontId="2"/>
  </si>
  <si>
    <t>円</t>
    <rPh sb="0" eb="1">
      <t>エン</t>
    </rPh>
    <phoneticPr fontId="2"/>
  </si>
  <si>
    <t>ブラウン管式テレビ</t>
    <rPh sb="4" eb="5">
      <t>カン</t>
    </rPh>
    <rPh sb="5" eb="6">
      <t>シキ</t>
    </rPh>
    <phoneticPr fontId="2"/>
  </si>
  <si>
    <t>（単位：円）</t>
    <rPh sb="1" eb="3">
      <t>タンイ</t>
    </rPh>
    <rPh sb="4" eb="5">
      <t>エン</t>
    </rPh>
    <phoneticPr fontId="2"/>
  </si>
  <si>
    <t>費目</t>
    <rPh sb="0" eb="2">
      <t>ヒモク</t>
    </rPh>
    <phoneticPr fontId="2"/>
  </si>
  <si>
    <t>項目</t>
    <rPh sb="0" eb="2">
      <t>コウモク</t>
    </rPh>
    <phoneticPr fontId="2"/>
  </si>
  <si>
    <t>1回目</t>
    <rPh sb="1" eb="2">
      <t>カイ</t>
    </rPh>
    <rPh sb="2" eb="3">
      <t>メ</t>
    </rPh>
    <phoneticPr fontId="2"/>
  </si>
  <si>
    <t>2回目</t>
    <rPh sb="1" eb="2">
      <t>カイ</t>
    </rPh>
    <rPh sb="2" eb="3">
      <t>メ</t>
    </rPh>
    <phoneticPr fontId="2"/>
  </si>
  <si>
    <t>3回目</t>
    <rPh sb="1" eb="2">
      <t>カイ</t>
    </rPh>
    <rPh sb="2" eb="3">
      <t>メ</t>
    </rPh>
    <phoneticPr fontId="2"/>
  </si>
  <si>
    <t>防止事業</t>
    <rPh sb="0" eb="2">
      <t>ボウシ</t>
    </rPh>
    <rPh sb="2" eb="4">
      <t>ジギョウ</t>
    </rPh>
    <phoneticPr fontId="2"/>
  </si>
  <si>
    <t>引渡事業</t>
    <rPh sb="0" eb="2">
      <t>ヒキワタシ</t>
    </rPh>
    <rPh sb="2" eb="4">
      <t>ジギョウ</t>
    </rPh>
    <phoneticPr fontId="2"/>
  </si>
  <si>
    <t>引渡事業により再商品化等実施者に引き渡した特定家庭用機器廃棄物の台数</t>
    <rPh sb="0" eb="2">
      <t>ヒキワタシ</t>
    </rPh>
    <rPh sb="2" eb="4">
      <t>ジギョウ</t>
    </rPh>
    <rPh sb="7" eb="8">
      <t>サイ</t>
    </rPh>
    <rPh sb="8" eb="11">
      <t>ショウヒンカ</t>
    </rPh>
    <rPh sb="11" eb="12">
      <t>トウ</t>
    </rPh>
    <rPh sb="12" eb="15">
      <t>ジッシシャ</t>
    </rPh>
    <rPh sb="16" eb="17">
      <t>ヒ</t>
    </rPh>
    <rPh sb="18" eb="19">
      <t>ワタ</t>
    </rPh>
    <rPh sb="21" eb="23">
      <t>トクテイ</t>
    </rPh>
    <rPh sb="23" eb="26">
      <t>カテイヨウ</t>
    </rPh>
    <rPh sb="26" eb="28">
      <t>キキ</t>
    </rPh>
    <rPh sb="28" eb="31">
      <t>ハイキブツ</t>
    </rPh>
    <rPh sb="32" eb="34">
      <t>ダイスウ</t>
    </rPh>
    <phoneticPr fontId="2"/>
  </si>
  <si>
    <t>ⅠからⅢまでの合計</t>
    <phoneticPr fontId="2"/>
  </si>
  <si>
    <t>引渡事業に要した費用（再商品化等料金に限る。）</t>
    <rPh sb="0" eb="2">
      <t>ヒキワタシ</t>
    </rPh>
    <rPh sb="2" eb="4">
      <t>ジギョウ</t>
    </rPh>
    <rPh sb="5" eb="6">
      <t>ヨウ</t>
    </rPh>
    <rPh sb="8" eb="10">
      <t>ヒヨウ</t>
    </rPh>
    <rPh sb="11" eb="15">
      <t>サイショウヒンカ</t>
    </rPh>
    <rPh sb="15" eb="16">
      <t>トウ</t>
    </rPh>
    <rPh sb="16" eb="18">
      <t>リョウキン</t>
    </rPh>
    <rPh sb="19" eb="20">
      <t>カギ</t>
    </rPh>
    <phoneticPr fontId="2"/>
  </si>
  <si>
    <t>単位</t>
    <rPh sb="0" eb="2">
      <t>タンイ</t>
    </rPh>
    <phoneticPr fontId="2"/>
  </si>
  <si>
    <t>台</t>
    <rPh sb="0" eb="1">
      <t>ダイ</t>
    </rPh>
    <phoneticPr fontId="2"/>
  </si>
  <si>
    <t>液晶式及びプラズマ式テレビ</t>
    <rPh sb="0" eb="3">
      <t>エキショウシキ</t>
    </rPh>
    <rPh sb="3" eb="4">
      <t>オヨ</t>
    </rPh>
    <rPh sb="9" eb="10">
      <t>シキ</t>
    </rPh>
    <phoneticPr fontId="2"/>
  </si>
  <si>
    <t>電気洗濯機及び衣類乾燥機</t>
    <rPh sb="0" eb="2">
      <t>デンキ</t>
    </rPh>
    <rPh sb="2" eb="5">
      <t>センタクキ</t>
    </rPh>
    <rPh sb="5" eb="6">
      <t>オヨ</t>
    </rPh>
    <rPh sb="7" eb="9">
      <t>イルイ</t>
    </rPh>
    <rPh sb="9" eb="12">
      <t>カンソウキ</t>
    </rPh>
    <phoneticPr fontId="2"/>
  </si>
  <si>
    <t>助成額</t>
    <rPh sb="0" eb="3">
      <t>ジョセイガク</t>
    </rPh>
    <phoneticPr fontId="2"/>
  </si>
  <si>
    <t>確定費目　　　上限額</t>
    <rPh sb="0" eb="2">
      <t>カクテイ</t>
    </rPh>
    <rPh sb="2" eb="4">
      <t>ヒモク</t>
    </rPh>
    <rPh sb="7" eb="9">
      <t>ジョウゲン</t>
    </rPh>
    <rPh sb="9" eb="10">
      <t>ガク</t>
    </rPh>
    <phoneticPr fontId="2"/>
  </si>
  <si>
    <t>上限額</t>
    <rPh sb="0" eb="3">
      <t>ジョウゲンガク</t>
    </rPh>
    <phoneticPr fontId="2"/>
  </si>
  <si>
    <t>総費用</t>
    <rPh sb="0" eb="3">
      <t>ソウヒヨウ</t>
    </rPh>
    <phoneticPr fontId="2"/>
  </si>
  <si>
    <t>×助成率</t>
    <rPh sb="1" eb="3">
      <t>ジョセイ</t>
    </rPh>
    <rPh sb="3" eb="4">
      <t>リツ</t>
    </rPh>
    <phoneticPr fontId="2"/>
  </si>
  <si>
    <t>既払い概算</t>
    <rPh sb="0" eb="2">
      <t>キバラ</t>
    </rPh>
    <rPh sb="3" eb="5">
      <t>ガイサン</t>
    </rPh>
    <phoneticPr fontId="2"/>
  </si>
  <si>
    <t>精算払い</t>
    <rPh sb="0" eb="2">
      <t>セイサン</t>
    </rPh>
    <rPh sb="2" eb="3">
      <t>バラ</t>
    </rPh>
    <phoneticPr fontId="2"/>
  </si>
  <si>
    <t>設備費</t>
    <rPh sb="0" eb="3">
      <t>セツビヒ</t>
    </rPh>
    <phoneticPr fontId="2"/>
  </si>
  <si>
    <t>労務費</t>
    <rPh sb="0" eb="3">
      <t>ロウムヒ</t>
    </rPh>
    <phoneticPr fontId="2"/>
  </si>
  <si>
    <t>その他</t>
    <rPh sb="2" eb="3">
      <t>タ</t>
    </rPh>
    <phoneticPr fontId="2"/>
  </si>
  <si>
    <t>小計</t>
    <rPh sb="0" eb="2">
      <t>ショウケイ</t>
    </rPh>
    <phoneticPr fontId="2"/>
  </si>
  <si>
    <t>撤去等費用</t>
    <rPh sb="0" eb="2">
      <t>テッキョ</t>
    </rPh>
    <rPh sb="2" eb="3">
      <t>ナド</t>
    </rPh>
    <rPh sb="3" eb="5">
      <t>ヒヨウ</t>
    </rPh>
    <phoneticPr fontId="2"/>
  </si>
  <si>
    <t>既払い金</t>
    <rPh sb="0" eb="2">
      <t>キバラ</t>
    </rPh>
    <rPh sb="3" eb="4">
      <t>キン</t>
    </rPh>
    <phoneticPr fontId="2"/>
  </si>
  <si>
    <t>再商品化料金</t>
    <rPh sb="0" eb="4">
      <t>サイショウヒンカ</t>
    </rPh>
    <rPh sb="4" eb="6">
      <t>リョウキン</t>
    </rPh>
    <phoneticPr fontId="2"/>
  </si>
  <si>
    <t>総計</t>
    <rPh sb="0" eb="2">
      <t>ソウケイ</t>
    </rPh>
    <phoneticPr fontId="2"/>
  </si>
  <si>
    <t>精算金合計</t>
    <rPh sb="0" eb="3">
      <t>セイサンキン</t>
    </rPh>
    <rPh sb="3" eb="5">
      <t>ゴウケイ</t>
    </rPh>
    <phoneticPr fontId="2"/>
  </si>
  <si>
    <t>再商品化料金データ</t>
    <rPh sb="0" eb="4">
      <t>サイショウヒンカ</t>
    </rPh>
    <rPh sb="4" eb="6">
      <t>リョウキン</t>
    </rPh>
    <phoneticPr fontId="2"/>
  </si>
  <si>
    <t>機種名</t>
    <rPh sb="0" eb="2">
      <t>キシュ</t>
    </rPh>
    <rPh sb="2" eb="3">
      <t>メイ</t>
    </rPh>
    <phoneticPr fontId="2"/>
  </si>
  <si>
    <t>精算書サブシート</t>
    <rPh sb="0" eb="3">
      <t>セイサンショ</t>
    </rPh>
    <phoneticPr fontId="2"/>
  </si>
  <si>
    <t>助成率</t>
    <rPh sb="0" eb="3">
      <t>ジョセイリツ</t>
    </rPh>
    <phoneticPr fontId="2"/>
  </si>
  <si>
    <t>防止事業に要した費用</t>
    <rPh sb="0" eb="2">
      <t>ボウシ</t>
    </rPh>
    <rPh sb="2" eb="4">
      <t>ジギョウ</t>
    </rPh>
    <rPh sb="5" eb="6">
      <t>ヨウ</t>
    </rPh>
    <rPh sb="8" eb="10">
      <t>ヒヨウ</t>
    </rPh>
    <phoneticPr fontId="2"/>
  </si>
  <si>
    <t>上限額</t>
    <rPh sb="0" eb="2">
      <t>ジョウゲン</t>
    </rPh>
    <rPh sb="2" eb="3">
      <t>ガク</t>
    </rPh>
    <phoneticPr fontId="2"/>
  </si>
  <si>
    <t>撤去等に要した費用</t>
    <rPh sb="0" eb="2">
      <t>テッキョ</t>
    </rPh>
    <rPh sb="2" eb="3">
      <t>トウ</t>
    </rPh>
    <rPh sb="4" eb="5">
      <t>ヨウ</t>
    </rPh>
    <rPh sb="7" eb="9">
      <t>ヒヨウ</t>
    </rPh>
    <phoneticPr fontId="2"/>
  </si>
  <si>
    <t>精算額</t>
    <rPh sb="0" eb="3">
      <t>セイサンガク</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</si>
  <si>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</si>
  <si>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</si>
  <si>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</si>
  <si>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</si>
  <si>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Ⅳ　ⅠからⅢまでの合計額</t>
    <rPh sb="11" eb="12">
      <t>ガク</t>
    </rPh>
    <phoneticPr fontId="2"/>
  </si>
  <si>
    <t>（防止費用計）</t>
    <rPh sb="1" eb="3">
      <t>ボウシ</t>
    </rPh>
    <rPh sb="3" eb="5">
      <t>ヒヨウ</t>
    </rPh>
    <rPh sb="5" eb="6">
      <t>ケイ</t>
    </rPh>
    <phoneticPr fontId="2"/>
  </si>
  <si>
    <t>Ⅴ　撤去等費用</t>
    <rPh sb="2" eb="4">
      <t>テッキョ</t>
    </rPh>
    <rPh sb="4" eb="5">
      <t>トウ</t>
    </rPh>
    <rPh sb="5" eb="7">
      <t>ヒヨウ</t>
    </rPh>
    <phoneticPr fontId="2"/>
  </si>
  <si>
    <t>Ⅴの合計額</t>
    <rPh sb="2" eb="4">
      <t>ゴウケイ</t>
    </rPh>
    <rPh sb="4" eb="5">
      <t>ガク</t>
    </rPh>
    <phoneticPr fontId="2"/>
  </si>
  <si>
    <t>Ⅵ　防止費用と撤去等費用の合計額（Ⅳ＋Ⅴ）</t>
    <rPh sb="2" eb="4">
      <t>ボウシ</t>
    </rPh>
    <rPh sb="4" eb="6">
      <t>ヒヨウ</t>
    </rPh>
    <rPh sb="7" eb="9">
      <t>テッキョ</t>
    </rPh>
    <rPh sb="9" eb="10">
      <t>トウ</t>
    </rPh>
    <rPh sb="10" eb="12">
      <t>ヒヨウ</t>
    </rPh>
    <rPh sb="13" eb="15">
      <t>ゴウケイ</t>
    </rPh>
    <rPh sb="15" eb="16">
      <t>ガク</t>
    </rPh>
    <phoneticPr fontId="2"/>
  </si>
  <si>
    <t>上記費用の内訳</t>
    <rPh sb="0" eb="2">
      <t>ジョウキ</t>
    </rPh>
    <rPh sb="2" eb="4">
      <t>ヒヨウ</t>
    </rPh>
    <rPh sb="5" eb="7">
      <t>ウチワケ</t>
    </rPh>
    <phoneticPr fontId="2"/>
  </si>
  <si>
    <t>（４）合計表</t>
    <rPh sb="3" eb="6">
      <t>ゴウケイヒョウ</t>
    </rPh>
    <phoneticPr fontId="2"/>
  </si>
  <si>
    <t>ユニット形エアコンディショナー</t>
  </si>
  <si>
    <t>補助対象防止費用</t>
    <rPh sb="0" eb="2">
      <t>ホジョ</t>
    </rPh>
    <rPh sb="2" eb="4">
      <t>タイショウ</t>
    </rPh>
    <rPh sb="4" eb="6">
      <t>ボウシ</t>
    </rPh>
    <rPh sb="6" eb="8">
      <t>ヒヨウ</t>
    </rPh>
    <phoneticPr fontId="2"/>
  </si>
  <si>
    <t>補助対象撤去等費用</t>
    <rPh sb="0" eb="2">
      <t>ホジョ</t>
    </rPh>
    <rPh sb="2" eb="4">
      <t>タイショウ</t>
    </rPh>
    <rPh sb="4" eb="6">
      <t>テッキョ</t>
    </rPh>
    <rPh sb="6" eb="7">
      <t>トウ</t>
    </rPh>
    <rPh sb="7" eb="9">
      <t>ヒヨウ</t>
    </rPh>
    <phoneticPr fontId="2"/>
  </si>
  <si>
    <t>補助対象引渡費用</t>
    <rPh sb="0" eb="2">
      <t>ホジョ</t>
    </rPh>
    <rPh sb="2" eb="4">
      <t>タイショウ</t>
    </rPh>
    <rPh sb="4" eb="6">
      <t>ヒキワタシ</t>
    </rPh>
    <rPh sb="6" eb="8">
      <t>ヒヨウ</t>
    </rPh>
    <phoneticPr fontId="2"/>
  </si>
  <si>
    <t>％</t>
    <phoneticPr fontId="2"/>
  </si>
  <si>
    <r>
      <t>精算額（i＋G</t>
    </r>
    <r>
      <rPr>
        <sz val="11"/>
        <rFont val="ＭＳ Ｐゴシック"/>
        <family val="3"/>
        <charset val="128"/>
      </rPr>
      <t>）</t>
    </r>
    <rPh sb="0" eb="3">
      <t>セイサンガク</t>
    </rPh>
    <phoneticPr fontId="2"/>
  </si>
  <si>
    <t>（第3面）</t>
    <phoneticPr fontId="2"/>
  </si>
  <si>
    <t>a</t>
    <phoneticPr fontId="2"/>
  </si>
  <si>
    <t>b</t>
    <phoneticPr fontId="2"/>
  </si>
  <si>
    <t>c</t>
    <phoneticPr fontId="2"/>
  </si>
  <si>
    <t>d
(a＋c)</t>
    <phoneticPr fontId="2"/>
  </si>
  <si>
    <t>e（bとdのうち、
いずれか低い額）</t>
    <rPh sb="14" eb="15">
      <t>ヒク</t>
    </rPh>
    <rPh sb="16" eb="17">
      <t>ガク</t>
    </rPh>
    <phoneticPr fontId="2"/>
  </si>
  <si>
    <t>f</t>
    <phoneticPr fontId="2"/>
  </si>
  <si>
    <t>g
(e×f)</t>
    <phoneticPr fontId="2"/>
  </si>
  <si>
    <t>h</t>
    <phoneticPr fontId="2"/>
  </si>
  <si>
    <t>ｉ
（g－h）</t>
    <phoneticPr fontId="2"/>
  </si>
  <si>
    <t>A</t>
    <phoneticPr fontId="2"/>
  </si>
  <si>
    <t>B</t>
    <phoneticPr fontId="2"/>
  </si>
  <si>
    <t>C（AとBのうち、いずれか低い額）</t>
    <phoneticPr fontId="2"/>
  </si>
  <si>
    <t>D</t>
    <phoneticPr fontId="2"/>
  </si>
  <si>
    <t>E
(C×D)</t>
    <phoneticPr fontId="2"/>
  </si>
  <si>
    <t>F</t>
    <phoneticPr fontId="2"/>
  </si>
  <si>
    <t>G
（E－F）</t>
    <phoneticPr fontId="2"/>
  </si>
  <si>
    <t>イ</t>
    <phoneticPr fontId="2"/>
  </si>
  <si>
    <t>ロ</t>
    <phoneticPr fontId="2"/>
  </si>
  <si>
    <t>ハ（イとロのうち、いずれか低い額）</t>
    <phoneticPr fontId="2"/>
  </si>
  <si>
    <t>ニ</t>
    <phoneticPr fontId="2"/>
  </si>
  <si>
    <r>
      <t>ホ</t>
    </r>
    <r>
      <rPr>
        <sz val="11"/>
        <rFont val="ＭＳ Ｐゴシック"/>
        <family val="3"/>
        <charset val="128"/>
      </rPr>
      <t xml:space="preserve">
（ハ×ニ）</t>
    </r>
    <phoneticPr fontId="2"/>
  </si>
  <si>
    <r>
      <t>助成額（g＋</t>
    </r>
    <r>
      <rPr>
        <sz val="11"/>
        <rFont val="ＭＳ Ｐゴシック"/>
        <family val="3"/>
        <charset val="128"/>
      </rPr>
      <t>E＋ホ）</t>
    </r>
    <rPh sb="0" eb="2">
      <t>ジョセイ</t>
    </rPh>
    <rPh sb="2" eb="3">
      <t>ガク</t>
    </rPh>
    <phoneticPr fontId="2"/>
  </si>
  <si>
    <t>年　  月　  日　</t>
    <rPh sb="0" eb="1">
      <t>ネン</t>
    </rPh>
    <rPh sb="4" eb="5">
      <t>ツキ</t>
    </rPh>
    <rPh sb="8" eb="9">
      <t>ヒ</t>
    </rPh>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</si>
  <si>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</si>
  <si>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</si>
  <si>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Ⅱ　労務費</t>
    <phoneticPr fontId="2"/>
  </si>
  <si>
    <t>Ⅲ　その他経費</t>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</si>
  <si>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</si>
  <si>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</si>
  <si>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</si>
  <si>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</si>
  <si>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助成金交付未申請 撤去等費用の算出根拠</t>
    <rPh sb="0" eb="3">
      <t>ジョセイキン</t>
    </rPh>
    <rPh sb="3" eb="5">
      <t>コウフ</t>
    </rPh>
    <rPh sb="5" eb="6">
      <t>ミ</t>
    </rPh>
    <rPh sb="6" eb="8">
      <t>シンセイ</t>
    </rPh>
    <phoneticPr fontId="2"/>
  </si>
  <si>
    <t>２．助成金の試算 （消費税が課税されているものは税込みで記入すること。）</t>
    <rPh sb="2" eb="5">
      <t>ジョセイキン</t>
    </rPh>
    <rPh sb="6" eb="8">
      <t>シサン</t>
    </rPh>
    <rPh sb="10" eb="13">
      <t>ショウヒゼイ</t>
    </rPh>
    <rPh sb="14" eb="16">
      <t>カゼイ</t>
    </rPh>
    <rPh sb="24" eb="26">
      <t>ゼイコ</t>
    </rPh>
    <phoneticPr fontId="2"/>
  </si>
  <si>
    <t>（第３面 別紙２）</t>
    <rPh sb="1" eb="2">
      <t>ダイ</t>
    </rPh>
    <rPh sb="3" eb="4">
      <t>メン</t>
    </rPh>
    <rPh sb="5" eb="7">
      <t>ベッシ</t>
    </rPh>
    <phoneticPr fontId="2"/>
  </si>
  <si>
    <t>（第３面 別紙１）</t>
    <rPh sb="1" eb="2">
      <t>ダイ</t>
    </rPh>
    <rPh sb="3" eb="4">
      <t>メン</t>
    </rPh>
    <rPh sb="5" eb="7">
      <t>ベッシ</t>
    </rPh>
    <phoneticPr fontId="2"/>
  </si>
  <si>
    <t>（第３面）</t>
    <phoneticPr fontId="2"/>
  </si>
  <si>
    <t>（１）防止費用に係る助成金の試算</t>
    <rPh sb="3" eb="5">
      <t>ボウシ</t>
    </rPh>
    <rPh sb="5" eb="7">
      <t>ヒヨウ</t>
    </rPh>
    <rPh sb="8" eb="9">
      <t>カカ</t>
    </rPh>
    <rPh sb="10" eb="13">
      <t>ジョセイキン</t>
    </rPh>
    <rPh sb="14" eb="16">
      <t>シサン</t>
    </rPh>
    <phoneticPr fontId="2"/>
  </si>
  <si>
    <t>（２）撤去等費用に係る助成金の試算</t>
    <rPh sb="3" eb="5">
      <t>テッキョ</t>
    </rPh>
    <rPh sb="5" eb="6">
      <t>トウ</t>
    </rPh>
    <rPh sb="6" eb="8">
      <t>ヒヨウ</t>
    </rPh>
    <rPh sb="9" eb="10">
      <t>カカ</t>
    </rPh>
    <rPh sb="11" eb="14">
      <t>ジョセイキン</t>
    </rPh>
    <rPh sb="15" eb="17">
      <t>シサン</t>
    </rPh>
    <phoneticPr fontId="2"/>
  </si>
  <si>
    <t>（３）引渡費用（再商品化等料金に限る。）に係る助成金の試算</t>
    <rPh sb="3" eb="5">
      <t>ヒキワタシ</t>
    </rPh>
    <rPh sb="5" eb="7">
      <t>ヒヨウ</t>
    </rPh>
    <rPh sb="21" eb="22">
      <t>カカ</t>
    </rPh>
    <rPh sb="23" eb="26">
      <t>ジョセイキン</t>
    </rPh>
    <rPh sb="27" eb="29">
      <t>シサン</t>
    </rPh>
    <phoneticPr fontId="2"/>
  </si>
  <si>
    <t>　例）</t>
    <rPh sb="1" eb="2">
      <t>レイ</t>
    </rPh>
    <phoneticPr fontId="2"/>
  </si>
  <si>
    <t>指定引取場所への輸送料</t>
    <phoneticPr fontId="2"/>
  </si>
  <si>
    <t>再商品化等料金に係る助成額（ホ）</t>
    <rPh sb="0" eb="4">
      <t>サイショウヒンカ</t>
    </rPh>
    <rPh sb="4" eb="5">
      <t>トウ</t>
    </rPh>
    <rPh sb="5" eb="7">
      <t>リョウキン</t>
    </rPh>
    <rPh sb="8" eb="9">
      <t>カカ</t>
    </rPh>
    <rPh sb="10" eb="13">
      <t>ジョセイガク</t>
    </rPh>
    <phoneticPr fontId="2"/>
  </si>
  <si>
    <t>助成金交付
未申請費用</t>
    <rPh sb="0" eb="3">
      <t>ジョセイキン</t>
    </rPh>
    <rPh sb="3" eb="5">
      <t>コウフ</t>
    </rPh>
    <rPh sb="6" eb="7">
      <t>ミ</t>
    </rPh>
    <rPh sb="7" eb="9">
      <t>シンセイ</t>
    </rPh>
    <rPh sb="9" eb="11">
      <t>ヒヨウ</t>
    </rPh>
    <phoneticPr fontId="2"/>
  </si>
  <si>
    <t>事業内容別費用明細</t>
    <rPh sb="0" eb="2">
      <t>ジギョウ</t>
    </rPh>
    <rPh sb="2" eb="4">
      <t>ナイヨウ</t>
    </rPh>
    <rPh sb="4" eb="5">
      <t>ベツ</t>
    </rPh>
    <rPh sb="5" eb="7">
      <t>ヒヨウ</t>
    </rPh>
    <rPh sb="7" eb="9">
      <t>メイサイ</t>
    </rPh>
    <phoneticPr fontId="2"/>
  </si>
  <si>
    <t>１～３月分
助成金交付額</t>
    <rPh sb="3" eb="4">
      <t>ガツ</t>
    </rPh>
    <rPh sb="4" eb="5">
      <t>ブン</t>
    </rPh>
    <rPh sb="6" eb="9">
      <t>ジョセイキン</t>
    </rPh>
    <rPh sb="9" eb="11">
      <t>コウフ</t>
    </rPh>
    <rPh sb="11" eb="12">
      <t>ガク</t>
    </rPh>
    <phoneticPr fontId="2"/>
  </si>
  <si>
    <t>１～３月分助成金交付額（h＋F）</t>
    <rPh sb="3" eb="4">
      <t>ガツ</t>
    </rPh>
    <rPh sb="4" eb="5">
      <t>ブン</t>
    </rPh>
    <rPh sb="5" eb="8">
      <t>ジョセイキン</t>
    </rPh>
    <rPh sb="8" eb="10">
      <t>コウフ</t>
    </rPh>
    <rPh sb="10" eb="11">
      <t>ガク</t>
    </rPh>
    <phoneticPr fontId="2"/>
  </si>
  <si>
    <t>１～３月分
申請済み費用</t>
    <rPh sb="3" eb="4">
      <t>ガツ</t>
    </rPh>
    <rPh sb="4" eb="5">
      <t>ブン</t>
    </rPh>
    <rPh sb="6" eb="8">
      <t>シンセイ</t>
    </rPh>
    <rPh sb="8" eb="9">
      <t>ズ</t>
    </rPh>
    <rPh sb="10" eb="12">
      <t>ヒヨウ</t>
    </rPh>
    <phoneticPr fontId="2"/>
  </si>
  <si>
    <t>1～３月分
助成金交付額</t>
    <rPh sb="3" eb="4">
      <t>ガツ</t>
    </rPh>
    <rPh sb="4" eb="5">
      <t>ブン</t>
    </rPh>
    <rPh sb="6" eb="9">
      <t>ジョセイキン</t>
    </rPh>
    <rPh sb="9" eb="11">
      <t>コウフ</t>
    </rPh>
    <rPh sb="11" eb="12">
      <t>ガク</t>
    </rPh>
    <phoneticPr fontId="2"/>
  </si>
  <si>
    <r>
      <t>（注</t>
    </r>
    <r>
      <rPr>
        <sz val="11"/>
        <rFont val="ＭＳ Ｐゴシック"/>
        <family val="3"/>
        <charset val="128"/>
      </rPr>
      <t>）　撤去等費用は、引渡事業を第三者に委託した場合に当該第三者に支払う当該引渡事業の対価に限り、かつ再商品化等料金を除く。</t>
    </r>
    <phoneticPr fontId="2"/>
  </si>
  <si>
    <t>※ 防止事業に要した費用について、別紙１「事業内容別費用明細」に必要事項を記入の上、証拠書類とともに提出すること。</t>
    <rPh sb="2" eb="4">
      <t>ボウシ</t>
    </rPh>
    <rPh sb="4" eb="6">
      <t>ジギョウ</t>
    </rPh>
    <rPh sb="7" eb="8">
      <t>ヨウ</t>
    </rPh>
    <rPh sb="10" eb="12">
      <t>ヒヨウ</t>
    </rPh>
    <rPh sb="17" eb="19">
      <t>ベッシ</t>
    </rPh>
    <rPh sb="21" eb="23">
      <t>ジギョウ</t>
    </rPh>
    <rPh sb="23" eb="25">
      <t>ナイヨウ</t>
    </rPh>
    <rPh sb="25" eb="26">
      <t>ベツ</t>
    </rPh>
    <rPh sb="26" eb="28">
      <t>ヒヨウ</t>
    </rPh>
    <rPh sb="28" eb="30">
      <t>メイサイ</t>
    </rPh>
    <rPh sb="32" eb="34">
      <t>ヒツヨウ</t>
    </rPh>
    <rPh sb="34" eb="36">
      <t>ジコウ</t>
    </rPh>
    <rPh sb="37" eb="39">
      <t>キニュウ</t>
    </rPh>
    <rPh sb="40" eb="41">
      <t>ウエ</t>
    </rPh>
    <rPh sb="42" eb="44">
      <t>ショウコ</t>
    </rPh>
    <rPh sb="44" eb="46">
      <t>ショルイ</t>
    </rPh>
    <rPh sb="50" eb="52">
      <t>テイシュツ</t>
    </rPh>
    <phoneticPr fontId="2"/>
  </si>
  <si>
    <t>※ 撤去等費用について、別紙１「事業内容別費用明細」及び別紙２「助成金交付未申請 撤去等費用の算出根拠」に必要事項を
　 記入の上、証拠書類とともに提出すること。</t>
    <rPh sb="2" eb="4">
      <t>テッキョ</t>
    </rPh>
    <rPh sb="4" eb="5">
      <t>トウ</t>
    </rPh>
    <rPh sb="5" eb="7">
      <t>ヒヨウ</t>
    </rPh>
    <rPh sb="26" eb="27">
      <t>オヨ</t>
    </rPh>
    <rPh sb="28" eb="30">
      <t>ベッシ</t>
    </rPh>
    <rPh sb="32" eb="35">
      <t>ジョセイキン</t>
    </rPh>
    <rPh sb="35" eb="37">
      <t>コウフ</t>
    </rPh>
    <rPh sb="37" eb="40">
      <t>ミシンセイ</t>
    </rPh>
    <rPh sb="41" eb="44">
      <t>テッキョナド</t>
    </rPh>
    <rPh sb="44" eb="46">
      <t>ヒヨウ</t>
    </rPh>
    <rPh sb="47" eb="49">
      <t>サンシュツ</t>
    </rPh>
    <rPh sb="49" eb="51">
      <t>コンキョ</t>
    </rPh>
    <rPh sb="53" eb="55">
      <t>ヒツヨウ</t>
    </rPh>
    <rPh sb="55" eb="57">
      <t>ジコウ</t>
    </rPh>
    <rPh sb="61" eb="63">
      <t>キニュウ</t>
    </rPh>
    <rPh sb="64" eb="65">
      <t>ウエ</t>
    </rPh>
    <rPh sb="66" eb="68">
      <t>ショウコ</t>
    </rPh>
    <rPh sb="68" eb="70">
      <t>ショルイ</t>
    </rPh>
    <rPh sb="74" eb="76">
      <t>テイシュツ</t>
    </rPh>
    <phoneticPr fontId="2"/>
  </si>
  <si>
    <t>※ お送りしている引渡実績確認書をご確認の上、記入してください。</t>
    <rPh sb="18" eb="20">
      <t>カクニン</t>
    </rPh>
    <phoneticPr fontId="2"/>
  </si>
  <si>
    <t>*撤去等に関する費用を事業協力申請していない場合、本紙は記載しないでください。</t>
    <phoneticPr fontId="2"/>
  </si>
  <si>
    <t>費用は消費税込みで記入してください。（単位：円）</t>
    <rPh sb="0" eb="2">
      <t>ヒヨウ</t>
    </rPh>
    <rPh sb="10" eb="11">
      <t>ニュウ</t>
    </rPh>
    <rPh sb="19" eb="21">
      <t>タンイ</t>
    </rPh>
    <rPh sb="22" eb="23">
      <t>エン</t>
    </rPh>
    <phoneticPr fontId="2"/>
  </si>
  <si>
    <t>計算シート</t>
    <rPh sb="0" eb="2">
      <t>ケイサン</t>
    </rPh>
    <phoneticPr fontId="2"/>
  </si>
  <si>
    <t>◆費用の算出根拠は必要に応じて末尾の計算シートも利用ください。</t>
    <rPh sb="1" eb="3">
      <t>ヒヨウ</t>
    </rPh>
    <rPh sb="4" eb="6">
      <t>サンシュツ</t>
    </rPh>
    <rPh sb="6" eb="8">
      <t>コンキョ</t>
    </rPh>
    <rPh sb="9" eb="11">
      <t>ヒツヨウ</t>
    </rPh>
    <rPh sb="12" eb="13">
      <t>オウ</t>
    </rPh>
    <rPh sb="15" eb="17">
      <t>マツビ</t>
    </rPh>
    <rPh sb="18" eb="20">
      <t>ケイサン</t>
    </rPh>
    <rPh sb="24" eb="26">
      <t>リヨウ</t>
    </rPh>
    <phoneticPr fontId="2"/>
  </si>
  <si>
    <t>費目ごとの事業費用の算出根拠（加減乗除）を記入ください。</t>
    <rPh sb="0" eb="2">
      <t>ヒモク</t>
    </rPh>
    <rPh sb="5" eb="9">
      <t>ジギョウヒヨウ</t>
    </rPh>
    <rPh sb="10" eb="12">
      <t>サンシュツ</t>
    </rPh>
    <rPh sb="12" eb="14">
      <t>コンキョ</t>
    </rPh>
    <rPh sb="15" eb="19">
      <t>カゲンジョウジョ</t>
    </rPh>
    <rPh sb="21" eb="23">
      <t>キニュウ</t>
    </rPh>
    <phoneticPr fontId="2"/>
  </si>
  <si>
    <t>（フリーフォーマット、これに代わり自治体任意のものでも可）</t>
    <rPh sb="14" eb="15">
      <t>カ</t>
    </rPh>
    <rPh sb="17" eb="20">
      <t>ジチタイ</t>
    </rPh>
    <rPh sb="20" eb="22">
      <t>ニンイ</t>
    </rPh>
    <rPh sb="27" eb="28">
      <t>カ</t>
    </rPh>
    <phoneticPr fontId="2"/>
  </si>
  <si>
    <t>市（ｏｒ区、町、村）名</t>
    <rPh sb="4" eb="5">
      <t>ク</t>
    </rPh>
    <phoneticPr fontId="2"/>
  </si>
  <si>
    <t>市（ｏｒ区、町、村）名</t>
    <rPh sb="0" eb="1">
      <t>シ</t>
    </rPh>
    <rPh sb="4" eb="5">
      <t>ク</t>
    </rPh>
    <rPh sb="6" eb="7">
      <t>マチ</t>
    </rPh>
    <rPh sb="8" eb="9">
      <t>ムラ</t>
    </rPh>
    <rPh sb="10" eb="11">
      <t>メイ</t>
    </rPh>
    <phoneticPr fontId="2"/>
  </si>
  <si>
    <t>市（or区、町、村）名</t>
    <rPh sb="0" eb="1">
      <t>シ</t>
    </rPh>
    <rPh sb="4" eb="5">
      <t>ク</t>
    </rPh>
    <rPh sb="6" eb="7">
      <t>マチ</t>
    </rPh>
    <rPh sb="8" eb="9">
      <t>ムラ</t>
    </rPh>
    <rPh sb="10" eb="11">
      <t>メイ</t>
    </rPh>
    <phoneticPr fontId="2"/>
  </si>
  <si>
    <t>2023年●月●日～2023年●月●日</t>
    <rPh sb="4" eb="5">
      <t>ガツ</t>
    </rPh>
    <rPh sb="6" eb="7">
      <t>ニチ</t>
    </rPh>
    <rPh sb="12" eb="13">
      <t>ネン</t>
    </rPh>
    <rPh sb="14" eb="15">
      <t>ガツ</t>
    </rPh>
    <rPh sb="16" eb="17">
      <t>ニチ</t>
    </rPh>
    <phoneticPr fontId="2"/>
  </si>
  <si>
    <t>2023年■月■日～2023年■月■日</t>
    <rPh sb="4" eb="5">
      <t>ネン</t>
    </rPh>
    <rPh sb="6" eb="7">
      <t>ガツ</t>
    </rPh>
    <rPh sb="8" eb="9">
      <t>ニチ</t>
    </rPh>
    <rPh sb="14" eb="15">
      <t>ネン</t>
    </rPh>
    <rPh sb="16" eb="17">
      <t>ガツ</t>
    </rPh>
    <rPh sb="18" eb="19">
      <t>ニチ</t>
    </rPh>
    <phoneticPr fontId="2"/>
  </si>
  <si>
    <t>◆事業費用の算出根拠は末尾の計算シートに記入ください。</t>
    <rPh sb="1" eb="5">
      <t>ジギョウヒヨウ</t>
    </rPh>
    <rPh sb="6" eb="8">
      <t>サンシュツ</t>
    </rPh>
    <rPh sb="8" eb="10">
      <t>コンキョ</t>
    </rPh>
    <rPh sb="11" eb="13">
      <t>マツビ</t>
    </rPh>
    <rPh sb="14" eb="16">
      <t>ケイサン</t>
    </rPh>
    <rPh sb="20" eb="22">
      <t>キニュウ</t>
    </rPh>
    <phoneticPr fontId="2"/>
  </si>
  <si>
    <t>◆内定時の応募申請書第4面費目別詳細に基づく実績ベースでの計算根拠を記入ください。</t>
    <rPh sb="1" eb="4">
      <t>ナイテイジ</t>
    </rPh>
    <rPh sb="5" eb="9">
      <t>オウボシンセイ</t>
    </rPh>
    <rPh sb="9" eb="10">
      <t>ショ</t>
    </rPh>
    <rPh sb="10" eb="11">
      <t>ダイ</t>
    </rPh>
    <rPh sb="12" eb="13">
      <t>メン</t>
    </rPh>
    <rPh sb="13" eb="16">
      <t>ヒモクベツ</t>
    </rPh>
    <rPh sb="16" eb="18">
      <t>ショウサイ</t>
    </rPh>
    <rPh sb="19" eb="20">
      <t>モト</t>
    </rPh>
    <rPh sb="22" eb="24">
      <t>ジッセキ</t>
    </rPh>
    <rPh sb="29" eb="33">
      <t>ケイサンコンキョ</t>
    </rPh>
    <rPh sb="34" eb="36">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</si>
</sst>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9"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14"/>
      <name val="ＭＳ Ｐゴシック"/>
      <family val="3"/>
      <charset val="128"/>
    </font>
    <font>
      <sz val="10"/>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strike/>
      <sz val="11"/>
      <name val="ＭＳ Ｐゴシック"/>
      <family val="3"/>
      <charset val="128"/>
    </font>
    <font>
      <sz val="11"/>
      <name val="ＭＳ Ｐゴシック"/>
      <family val="3"/>
      <charset val="128"/>
    </font>
    <font>
      <b/>
      <sz val="14"/>
      <name val="ＭＳ ゴシック"/>
      <family val="3"/>
      <charset val="128"/>
    </font>
    <font>
      <sz val="11"/>
      <name val="ＭＳ ゴシック"/>
      <family val="3"/>
      <charset val="128"/>
    </font>
    <font>
      <b/>
      <sz val="9"/>
      <color indexed="81"/>
      <name val="ＭＳ Ｐゴシック"/>
      <family val="3"/>
      <charset val="128"/>
    </font>
    <font>
      <sz val="12"/>
      <name val="ＭＳ Ｐゴシック"/>
      <family val="3"/>
      <charset val="128"/>
    </font>
    <font>
      <sz val="11"/>
      <color rgb="FFFF0000"/>
      <name val="ＭＳ Ｐゴシック"/>
      <family val="3"/>
      <charset val="128"/>
    </font>
    <font>
      <sz val="11"/>
      <color rgb="FF333333"/>
      <name val="メイリオ"/>
      <family val="3"/>
      <charset val="128"/>
    </font>
    <font>
      <b/>
      <sz val="10"/>
      <name val="ＭＳ Ｐゴシック"/>
      <family val="3"/>
      <charset val="128"/>
    </font>
    <font>
      <sz val="10.5"/>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41"/>
        <bgColor indexed="64"/>
      </patternFill>
    </fill>
    <fill>
      <patternFill patternType="solid">
        <fgColor rgb="FFFFC000"/>
        <bgColor indexed="64"/>
      </patternFill>
    </fill>
    <fill>
      <patternFill patternType="solid">
        <fgColor rgb="FFC0C0C0"/>
        <bgColor indexed="64"/>
      </patternFill>
    </fill>
    <fill>
      <patternFill patternType="solid">
        <fgColor rgb="FFCCFFFF"/>
        <bgColor indexed="64"/>
      </patternFill>
    </fill>
    <fill>
      <patternFill patternType="solid">
        <fgColor rgb="FFFFFF00"/>
        <bgColor indexed="64"/>
      </patternFill>
    </fill>
  </fills>
  <borders count="156">
    <border>
      <left/>
      <right/>
      <top/>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style="double">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medium">
        <color indexed="64"/>
      </right>
      <top/>
      <bottom style="medium">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double">
        <color indexed="64"/>
      </top>
      <bottom style="hair">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double">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double">
        <color indexed="64"/>
      </left>
      <right/>
      <top style="thin">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right/>
      <top/>
      <bottom style="double">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double">
        <color indexed="64"/>
      </left>
      <right style="double">
        <color indexed="64"/>
      </right>
      <top style="double">
        <color indexed="64"/>
      </top>
      <bottom style="hair">
        <color indexed="64"/>
      </bottom>
      <diagonal/>
    </border>
    <border>
      <left style="hair">
        <color indexed="64"/>
      </left>
      <right style="hair">
        <color indexed="64"/>
      </right>
      <top style="hair">
        <color indexed="64"/>
      </top>
      <bottom/>
      <diagonal/>
    </border>
    <border>
      <left style="double">
        <color indexed="64"/>
      </left>
      <right style="double">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hair">
        <color indexed="64"/>
      </top>
      <bottom style="hair">
        <color indexed="64"/>
      </bottom>
      <diagonal/>
    </border>
    <border>
      <left style="hair">
        <color indexed="64"/>
      </left>
      <right style="thin">
        <color indexed="64"/>
      </right>
      <top style="double">
        <color indexed="64"/>
      </top>
      <bottom style="hair">
        <color indexed="64"/>
      </bottom>
      <diagonal/>
    </border>
    <border>
      <left/>
      <right style="double">
        <color indexed="64"/>
      </right>
      <top style="double">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right style="double">
        <color indexed="64"/>
      </right>
      <top style="hair">
        <color indexed="64"/>
      </top>
      <bottom/>
      <diagonal/>
    </border>
    <border>
      <left style="hair">
        <color indexed="64"/>
      </left>
      <right style="thin">
        <color indexed="64"/>
      </right>
      <top style="thin">
        <color indexed="64"/>
      </top>
      <bottom style="double">
        <color indexed="64"/>
      </bottom>
      <diagonal/>
    </border>
    <border>
      <left/>
      <right style="double">
        <color indexed="64"/>
      </right>
      <top style="thin">
        <color indexed="64"/>
      </top>
      <bottom/>
      <diagonal/>
    </border>
    <border>
      <left style="double">
        <color indexed="64"/>
      </left>
      <right/>
      <top style="thin">
        <color indexed="64"/>
      </top>
      <bottom style="double">
        <color indexed="64"/>
      </bottom>
      <diagonal/>
    </border>
    <border>
      <left style="double">
        <color indexed="64"/>
      </left>
      <right/>
      <top style="hair">
        <color indexed="64"/>
      </top>
      <bottom/>
      <diagonal/>
    </border>
    <border>
      <left style="thin">
        <color indexed="64"/>
      </left>
      <right style="hair">
        <color indexed="64"/>
      </right>
      <top style="thin">
        <color indexed="64"/>
      </top>
      <bottom style="double">
        <color indexed="64"/>
      </bottom>
      <diagonal/>
    </border>
    <border>
      <left style="double">
        <color indexed="64"/>
      </left>
      <right style="hair">
        <color indexed="64"/>
      </right>
      <top style="hair">
        <color indexed="64"/>
      </top>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double">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medium">
        <color indexed="64"/>
      </top>
      <bottom/>
      <diagonal/>
    </border>
    <border diagonalUp="1">
      <left style="double">
        <color indexed="64"/>
      </left>
      <right style="double">
        <color indexed="64"/>
      </right>
      <top/>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right style="double">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double">
        <color indexed="64"/>
      </top>
      <bottom style="thin">
        <color indexed="64"/>
      </bottom>
      <diagonal/>
    </border>
    <border>
      <left style="double">
        <color indexed="64"/>
      </left>
      <right/>
      <top/>
      <bottom/>
      <diagonal/>
    </border>
    <border>
      <left style="medium">
        <color indexed="64"/>
      </left>
      <right style="medium">
        <color indexed="64"/>
      </right>
      <top/>
      <bottom style="double">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bottom/>
      <diagonal/>
    </border>
    <border>
      <left/>
      <right style="medium">
        <color indexed="64"/>
      </right>
      <top/>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style="double">
        <color indexed="64"/>
      </right>
      <top/>
      <bottom style="double">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diagonalUp="1">
      <left style="hair">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double">
        <color indexed="64"/>
      </right>
      <top style="double">
        <color indexed="64"/>
      </top>
      <bottom/>
      <diagonal style="thin">
        <color indexed="64"/>
      </diagonal>
    </border>
    <border diagonalUp="1">
      <left style="hair">
        <color indexed="64"/>
      </left>
      <right/>
      <top/>
      <bottom/>
      <diagonal style="thin">
        <color indexed="64"/>
      </diagonal>
    </border>
    <border diagonalUp="1">
      <left/>
      <right style="double">
        <color indexed="64"/>
      </right>
      <top/>
      <bottom/>
      <diagonal style="thin">
        <color indexed="64"/>
      </diagonal>
    </border>
    <border>
      <left/>
      <right style="hair">
        <color indexed="64"/>
      </right>
      <top style="double">
        <color indexed="64"/>
      </top>
      <bottom style="hair">
        <color indexed="64"/>
      </bottom>
      <diagonal/>
    </border>
    <border>
      <left/>
      <right style="hair">
        <color indexed="64"/>
      </right>
      <top style="hair">
        <color indexed="64"/>
      </top>
      <bottom/>
      <diagonal/>
    </border>
    <border>
      <left/>
      <right style="hair">
        <color indexed="64"/>
      </right>
      <top style="thin">
        <color indexed="64"/>
      </top>
      <bottom style="double">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double">
        <color indexed="64"/>
      </top>
      <bottom style="double">
        <color indexed="64"/>
      </bottom>
      <diagonal/>
    </border>
    <border diagonalUp="1">
      <left style="double">
        <color indexed="64"/>
      </left>
      <right style="thin">
        <color indexed="64"/>
      </right>
      <top/>
      <bottom style="hair">
        <color indexed="64"/>
      </bottom>
      <diagonal style="thin">
        <color indexed="64"/>
      </diagonal>
    </border>
    <border diagonalUp="1">
      <left style="double">
        <color indexed="64"/>
      </left>
      <right style="thin">
        <color indexed="64"/>
      </right>
      <top style="hair">
        <color indexed="64"/>
      </top>
      <bottom style="hair">
        <color indexed="64"/>
      </bottom>
      <diagonal style="thin">
        <color indexed="64"/>
      </diagonal>
    </border>
    <border diagonalUp="1">
      <left style="double">
        <color indexed="64"/>
      </left>
      <right style="thin">
        <color indexed="64"/>
      </right>
      <top style="hair">
        <color indexed="64"/>
      </top>
      <bottom/>
      <diagonal style="thin">
        <color indexed="64"/>
      </diagonal>
    </border>
    <border diagonalUp="1">
      <left style="thin">
        <color indexed="64"/>
      </left>
      <right/>
      <top style="double">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double">
        <color indexed="64"/>
      </right>
      <top/>
      <bottom style="double">
        <color indexed="64"/>
      </bottom>
      <diagonal style="thin">
        <color indexed="64"/>
      </diagonal>
    </border>
    <border>
      <left style="hair">
        <color indexed="64"/>
      </left>
      <right style="double">
        <color indexed="64"/>
      </right>
      <top style="double">
        <color indexed="64"/>
      </top>
      <bottom style="hair">
        <color indexed="64"/>
      </bottom>
      <diagonal/>
    </border>
    <border>
      <left/>
      <right style="double">
        <color indexed="64"/>
      </right>
      <top style="thin">
        <color indexed="64"/>
      </top>
      <bottom style="double">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38" fontId="1" fillId="0" borderId="0" applyFont="0" applyFill="0" applyBorder="0" applyAlignment="0" applyProtection="0"/>
    <xf numFmtId="0" fontId="1" fillId="0" borderId="0">
      <alignment vertical="center"/>
    </xf>
    <xf numFmtId="0" fontId="1" fillId="0" borderId="0"/>
  </cellStyleXfs>
  <cellXfs count="349">
    <xf numFmtId="0" fontId="0" fillId="0" borderId="0" xfId="0">
      <alignment vertical="center"/>
    </xf>
    <xf numFmtId="0" fontId="1" fillId="3" borderId="0" xfId="3" applyFont="1" applyFill="1" applyAlignment="1" applyProtection="1">
      <alignment vertical="center"/>
      <protection locked="0"/>
    </xf>
    <xf numFmtId="0" fontId="1" fillId="3" borderId="0" xfId="3" applyFont="1" applyFill="1" applyAlignment="1" applyProtection="1">
      <alignment horizontal="right" vertical="center"/>
      <protection locked="0"/>
    </xf>
    <xf numFmtId="0" fontId="1" fillId="3" borderId="0" xfId="4" applyFont="1" applyFill="1" applyAlignment="1" applyProtection="1">
      <alignment vertical="center"/>
      <protection locked="0"/>
    </xf>
    <xf numFmtId="0" fontId="12" fillId="3" borderId="0" xfId="4" applyFont="1" applyFill="1" applyAlignment="1" applyProtection="1">
      <alignment horizontal="right" vertical="center"/>
      <protection locked="0"/>
    </xf>
    <xf numFmtId="0" fontId="12" fillId="3" borderId="0" xfId="3" applyFont="1" applyFill="1" applyBorder="1" applyAlignment="1" applyProtection="1">
      <alignment horizontal="right" vertical="center"/>
      <protection locked="0"/>
    </xf>
    <xf numFmtId="0" fontId="1" fillId="3" borderId="0" xfId="3" applyFont="1" applyFill="1" applyBorder="1" applyAlignment="1" applyProtection="1">
      <alignment vertical="center" wrapText="1"/>
      <protection locked="0"/>
    </xf>
    <xf numFmtId="0" fontId="1" fillId="0" borderId="0" xfId="3" applyFont="1" applyAlignment="1" applyProtection="1">
      <alignment vertical="center" wrapText="1"/>
      <protection locked="0"/>
    </xf>
    <xf numFmtId="0" fontId="1" fillId="0" borderId="0" xfId="3" applyFont="1" applyAlignment="1" applyProtection="1">
      <alignment vertical="center"/>
      <protection locked="0"/>
    </xf>
    <xf numFmtId="0" fontId="1" fillId="3" borderId="0" xfId="3" applyFont="1" applyFill="1" applyAlignment="1" applyProtection="1">
      <alignment vertical="center" wrapText="1"/>
      <protection locked="0"/>
    </xf>
    <xf numFmtId="0" fontId="1" fillId="0" borderId="24" xfId="3" applyFont="1" applyBorder="1" applyAlignment="1" applyProtection="1">
      <alignment horizontal="left" vertical="center" wrapText="1"/>
      <protection locked="0"/>
    </xf>
    <xf numFmtId="0" fontId="1" fillId="0" borderId="17" xfId="3" applyFont="1" applyBorder="1" applyAlignment="1" applyProtection="1">
      <alignment horizontal="left" vertical="center" wrapText="1"/>
      <protection locked="0"/>
    </xf>
    <xf numFmtId="0" fontId="1" fillId="0" borderId="25" xfId="3" applyFont="1" applyBorder="1" applyAlignment="1" applyProtection="1">
      <alignment horizontal="left" vertical="center" wrapText="1"/>
      <protection locked="0"/>
    </xf>
    <xf numFmtId="0" fontId="1" fillId="2" borderId="31" xfId="3" applyFont="1" applyFill="1" applyBorder="1" applyAlignment="1" applyProtection="1">
      <alignment horizontal="left" vertical="center" wrapText="1"/>
      <protection locked="0"/>
    </xf>
    <xf numFmtId="0" fontId="1" fillId="2" borderId="17" xfId="3" applyFont="1" applyFill="1" applyBorder="1" applyAlignment="1" applyProtection="1">
      <alignment horizontal="left" vertical="center"/>
      <protection locked="0"/>
    </xf>
    <xf numFmtId="0" fontId="1" fillId="3" borderId="31" xfId="3" applyFont="1" applyFill="1" applyBorder="1" applyAlignment="1" applyProtection="1">
      <alignment horizontal="left" vertical="center"/>
      <protection locked="0"/>
    </xf>
    <xf numFmtId="0" fontId="1" fillId="3" borderId="122" xfId="3" applyFont="1" applyFill="1" applyBorder="1" applyAlignment="1" applyProtection="1">
      <alignment horizontal="center" vertical="center" wrapText="1"/>
      <protection locked="0"/>
    </xf>
    <xf numFmtId="0" fontId="1" fillId="3" borderId="123" xfId="3" applyFont="1" applyFill="1" applyBorder="1" applyAlignment="1" applyProtection="1">
      <alignment horizontal="center" vertical="center" wrapText="1"/>
      <protection locked="0"/>
    </xf>
    <xf numFmtId="0" fontId="1" fillId="3" borderId="0" xfId="3" applyFont="1" applyFill="1" applyBorder="1" applyAlignment="1" applyProtection="1">
      <alignment vertical="center" textRotation="255"/>
      <protection locked="0"/>
    </xf>
    <xf numFmtId="0" fontId="1" fillId="0" borderId="0" xfId="3" applyFont="1" applyFill="1" applyAlignment="1" applyProtection="1">
      <alignment vertical="center"/>
      <protection locked="0"/>
    </xf>
    <xf numFmtId="0" fontId="1" fillId="2" borderId="24" xfId="3" applyFont="1" applyFill="1" applyBorder="1" applyAlignment="1" applyProtection="1">
      <alignment horizontal="left" vertical="center"/>
      <protection locked="0"/>
    </xf>
    <xf numFmtId="0" fontId="1" fillId="3" borderId="17" xfId="3" applyFont="1" applyFill="1" applyBorder="1" applyAlignment="1" applyProtection="1">
      <alignment horizontal="left" vertical="center"/>
      <protection locked="0"/>
    </xf>
    <xf numFmtId="0" fontId="1" fillId="6" borderId="17" xfId="3" applyFont="1" applyFill="1" applyBorder="1" applyAlignment="1" applyProtection="1">
      <alignment horizontal="left" vertical="center" wrapText="1"/>
      <protection locked="0"/>
    </xf>
    <xf numFmtId="0" fontId="1" fillId="0" borderId="0" xfId="0" applyFont="1" applyFill="1" applyAlignment="1" applyProtection="1">
      <alignment vertical="center"/>
      <protection locked="0"/>
    </xf>
    <xf numFmtId="0" fontId="0" fillId="0" borderId="0" xfId="0" applyFont="1" applyFill="1" applyAlignment="1" applyProtection="1">
      <alignment horizontal="right" vertical="center"/>
      <protection locked="0"/>
    </xf>
    <xf numFmtId="0" fontId="1" fillId="0" borderId="0" xfId="0" applyFont="1" applyFill="1" applyAlignment="1" applyProtection="1">
      <alignment horizontal="right" vertical="center"/>
      <protection locked="0"/>
    </xf>
    <xf numFmtId="0" fontId="4" fillId="0" borderId="0" xfId="0" applyFont="1" applyFill="1" applyAlignment="1" applyProtection="1">
      <alignment vertical="center"/>
      <protection locked="0"/>
    </xf>
    <xf numFmtId="0" fontId="1" fillId="0" borderId="9"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0" fontId="0" fillId="0" borderId="41" xfId="0" applyFont="1" applyFill="1" applyBorder="1" applyAlignment="1" applyProtection="1">
      <alignment vertical="center" wrapText="1"/>
      <protection locked="0"/>
    </xf>
    <xf numFmtId="0" fontId="1" fillId="0" borderId="32" xfId="0" applyFont="1" applyFill="1" applyBorder="1" applyAlignment="1" applyProtection="1">
      <alignment horizontal="left" vertical="center"/>
      <protection locked="0"/>
    </xf>
    <xf numFmtId="0" fontId="1" fillId="0" borderId="8" xfId="0" applyFont="1" applyFill="1" applyBorder="1" applyAlignment="1" applyProtection="1">
      <alignment horizontal="right" vertical="center"/>
      <protection locked="0"/>
    </xf>
    <xf numFmtId="0" fontId="1" fillId="0" borderId="33" xfId="0" applyFont="1" applyFill="1" applyBorder="1" applyAlignment="1" applyProtection="1">
      <alignment vertical="center"/>
      <protection locked="0"/>
    </xf>
    <xf numFmtId="0" fontId="1" fillId="0" borderId="42" xfId="0" applyFont="1" applyFill="1" applyBorder="1" applyAlignment="1" applyProtection="1">
      <alignment vertical="center" wrapText="1"/>
      <protection locked="0"/>
    </xf>
    <xf numFmtId="0" fontId="1" fillId="0" borderId="9" xfId="0" applyFont="1" applyFill="1" applyBorder="1" applyAlignment="1" applyProtection="1">
      <alignment vertical="center" wrapText="1"/>
      <protection locked="0"/>
    </xf>
    <xf numFmtId="0" fontId="1" fillId="0" borderId="11" xfId="0" applyFont="1" applyFill="1" applyBorder="1" applyAlignment="1" applyProtection="1">
      <alignment vertical="center"/>
      <protection locked="0"/>
    </xf>
    <xf numFmtId="0" fontId="1" fillId="0" borderId="16" xfId="0" applyFont="1" applyFill="1" applyBorder="1" applyAlignment="1" applyProtection="1">
      <alignment vertical="center"/>
      <protection locked="0"/>
    </xf>
    <xf numFmtId="0" fontId="1" fillId="0" borderId="126" xfId="0" applyFont="1" applyFill="1" applyBorder="1" applyAlignment="1" applyProtection="1">
      <alignment vertical="center"/>
      <protection locked="0"/>
    </xf>
    <xf numFmtId="0" fontId="14" fillId="0" borderId="0" xfId="0" applyFont="1" applyFill="1" applyAlignment="1" applyProtection="1">
      <alignment vertical="center"/>
      <protection locked="0"/>
    </xf>
    <xf numFmtId="38" fontId="1" fillId="0" borderId="37" xfId="2" applyFont="1" applyFill="1" applyBorder="1" applyAlignment="1" applyProtection="1">
      <alignment vertical="center"/>
      <protection locked="0"/>
    </xf>
    <xf numFmtId="38" fontId="1" fillId="3" borderId="31" xfId="2" applyFont="1" applyFill="1" applyBorder="1" applyAlignment="1" applyProtection="1">
      <alignment vertical="center"/>
    </xf>
    <xf numFmtId="38" fontId="1" fillId="0" borderId="38" xfId="2" applyFont="1" applyFill="1" applyBorder="1" applyAlignment="1" applyProtection="1">
      <alignment vertical="center"/>
      <protection locked="0"/>
    </xf>
    <xf numFmtId="38" fontId="1" fillId="0" borderId="39" xfId="2" applyFont="1" applyFill="1" applyBorder="1" applyAlignment="1" applyProtection="1">
      <alignment vertical="center"/>
      <protection locked="0"/>
    </xf>
    <xf numFmtId="38" fontId="1" fillId="3" borderId="102" xfId="2" applyFont="1" applyFill="1" applyBorder="1" applyAlignment="1" applyProtection="1">
      <alignment vertical="center"/>
    </xf>
    <xf numFmtId="38" fontId="1" fillId="4" borderId="24" xfId="2" applyFont="1" applyFill="1" applyBorder="1" applyAlignment="1" applyProtection="1">
      <alignment vertical="center" wrapText="1"/>
    </xf>
    <xf numFmtId="38" fontId="1" fillId="5" borderId="24" xfId="2" applyFont="1" applyFill="1" applyBorder="1" applyAlignment="1" applyProtection="1">
      <alignment vertical="center" wrapText="1"/>
      <protection locked="0"/>
    </xf>
    <xf numFmtId="38" fontId="1" fillId="0" borderId="40" xfId="2" applyFont="1" applyBorder="1" applyAlignment="1" applyProtection="1">
      <alignment vertical="center"/>
      <protection locked="0"/>
    </xf>
    <xf numFmtId="38" fontId="1" fillId="3" borderId="83" xfId="2" applyFont="1" applyFill="1" applyBorder="1" applyAlignment="1" applyProtection="1">
      <alignment vertical="center"/>
    </xf>
    <xf numFmtId="38" fontId="1" fillId="0" borderId="38" xfId="2" applyFont="1" applyBorder="1" applyAlignment="1" applyProtection="1">
      <alignment vertical="center"/>
      <protection locked="0"/>
    </xf>
    <xf numFmtId="38" fontId="1" fillId="0" borderId="39" xfId="2" applyFont="1" applyBorder="1" applyAlignment="1" applyProtection="1">
      <alignment vertical="center"/>
      <protection locked="0"/>
    </xf>
    <xf numFmtId="38" fontId="1" fillId="4" borderId="17" xfId="2" applyFont="1" applyFill="1" applyBorder="1" applyAlignment="1" applyProtection="1">
      <alignment vertical="center" wrapText="1"/>
    </xf>
    <xf numFmtId="38" fontId="1" fillId="5" borderId="17" xfId="2" applyFont="1" applyFill="1" applyBorder="1" applyAlignment="1" applyProtection="1">
      <alignment vertical="center" wrapText="1"/>
      <protection locked="0"/>
    </xf>
    <xf numFmtId="38" fontId="1" fillId="0" borderId="37" xfId="2" applyFont="1" applyBorder="1" applyAlignment="1" applyProtection="1">
      <alignment vertical="center"/>
      <protection locked="0"/>
    </xf>
    <xf numFmtId="38" fontId="1" fillId="0" borderId="129" xfId="2" applyFont="1" applyBorder="1" applyAlignment="1" applyProtection="1">
      <alignment vertical="center"/>
      <protection locked="0"/>
    </xf>
    <xf numFmtId="38" fontId="1" fillId="4" borderId="25" xfId="2" applyFont="1" applyFill="1" applyBorder="1" applyAlignment="1" applyProtection="1">
      <alignment vertical="center" wrapText="1"/>
    </xf>
    <xf numFmtId="38" fontId="1" fillId="5" borderId="25" xfId="2" applyFont="1" applyFill="1" applyBorder="1" applyAlignment="1" applyProtection="1">
      <alignment vertical="center" wrapText="1"/>
      <protection locked="0"/>
    </xf>
    <xf numFmtId="38" fontId="1" fillId="3" borderId="30" xfId="2" applyFont="1" applyFill="1" applyBorder="1" applyAlignment="1" applyProtection="1">
      <alignment vertical="center" wrapText="1"/>
    </xf>
    <xf numFmtId="38" fontId="1" fillId="3" borderId="31" xfId="2" applyFont="1" applyFill="1" applyBorder="1" applyAlignment="1" applyProtection="1">
      <alignment vertical="center" wrapText="1"/>
    </xf>
    <xf numFmtId="38" fontId="1" fillId="2" borderId="24" xfId="2" applyFont="1" applyFill="1" applyBorder="1" applyAlignment="1" applyProtection="1">
      <alignment vertical="center"/>
    </xf>
    <xf numFmtId="38" fontId="1" fillId="3" borderId="17" xfId="2" applyFont="1" applyFill="1" applyBorder="1" applyAlignment="1" applyProtection="1">
      <alignment vertical="center"/>
    </xf>
    <xf numFmtId="38" fontId="1" fillId="3" borderId="17" xfId="2" applyFont="1" applyFill="1" applyBorder="1" applyAlignment="1" applyProtection="1">
      <alignment vertical="center" wrapText="1"/>
      <protection locked="0"/>
    </xf>
    <xf numFmtId="38" fontId="1" fillId="6" borderId="17" xfId="2" applyFont="1" applyFill="1" applyBorder="1" applyAlignment="1" applyProtection="1">
      <alignment vertical="center"/>
    </xf>
    <xf numFmtId="38" fontId="1" fillId="7" borderId="140" xfId="2" applyFont="1" applyFill="1" applyBorder="1" applyAlignment="1" applyProtection="1">
      <alignment vertical="center" wrapText="1"/>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10" fillId="0" borderId="0" xfId="0" applyFont="1" applyFill="1" applyAlignment="1" applyProtection="1">
      <alignment horizontal="right" vertical="center"/>
      <protection locked="0"/>
    </xf>
    <xf numFmtId="0" fontId="1" fillId="0" borderId="44" xfId="0" applyFont="1" applyFill="1" applyBorder="1" applyAlignment="1" applyProtection="1">
      <alignment horizontal="center" vertical="center" wrapText="1"/>
      <protection locked="0"/>
    </xf>
    <xf numFmtId="0" fontId="1" fillId="0" borderId="4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46" xfId="0" applyFont="1" applyFill="1" applyBorder="1" applyAlignment="1" applyProtection="1">
      <alignment horizontal="center" vertical="center" wrapText="1"/>
      <protection locked="0"/>
    </xf>
    <xf numFmtId="0" fontId="1" fillId="0" borderId="47" xfId="0" applyFont="1" applyFill="1" applyBorder="1" applyAlignment="1" applyProtection="1">
      <alignment horizontal="center" vertical="center" wrapText="1"/>
      <protection locked="0"/>
    </xf>
    <xf numFmtId="0" fontId="1" fillId="0" borderId="64" xfId="0" applyFont="1" applyFill="1" applyBorder="1" applyAlignment="1" applyProtection="1">
      <alignment horizontal="center" vertical="center" wrapText="1"/>
      <protection locked="0"/>
    </xf>
    <xf numFmtId="0" fontId="1" fillId="0" borderId="48" xfId="0" applyFont="1" applyFill="1" applyBorder="1" applyAlignment="1" applyProtection="1">
      <alignment horizontal="center" vertical="center"/>
      <protection locked="0"/>
    </xf>
    <xf numFmtId="0" fontId="1" fillId="0" borderId="48"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0" borderId="57"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49" xfId="0" applyFont="1" applyFill="1" applyBorder="1" applyAlignment="1" applyProtection="1">
      <alignment horizontal="center" vertical="center" wrapText="1"/>
      <protection locked="0"/>
    </xf>
    <xf numFmtId="0" fontId="1" fillId="0" borderId="65" xfId="0" applyFont="1" applyFill="1" applyBorder="1" applyAlignment="1" applyProtection="1">
      <alignment horizontal="center" vertical="center" wrapText="1"/>
      <protection locked="0"/>
    </xf>
    <xf numFmtId="0" fontId="1" fillId="0" borderId="50" xfId="0" applyFont="1" applyFill="1" applyBorder="1" applyAlignment="1" applyProtection="1">
      <alignment horizontal="center" vertical="center"/>
      <protection locked="0"/>
    </xf>
    <xf numFmtId="0" fontId="1" fillId="0" borderId="63" xfId="0" applyFont="1" applyFill="1" applyBorder="1" applyAlignment="1" applyProtection="1">
      <alignment horizontal="center" vertical="center" wrapText="1"/>
      <protection locked="0"/>
    </xf>
    <xf numFmtId="0" fontId="1" fillId="0" borderId="50" xfId="0" applyFont="1" applyFill="1" applyBorder="1" applyAlignment="1" applyProtection="1">
      <alignment horizontal="center" vertical="center" wrapText="1"/>
      <protection locked="0"/>
    </xf>
    <xf numFmtId="0" fontId="1" fillId="0" borderId="51" xfId="0" applyFont="1" applyFill="1" applyBorder="1" applyAlignment="1" applyProtection="1">
      <alignment horizontal="center" vertical="center" wrapText="1"/>
      <protection locked="0"/>
    </xf>
    <xf numFmtId="0" fontId="1" fillId="0" borderId="52" xfId="0" applyFont="1" applyFill="1" applyBorder="1" applyAlignment="1" applyProtection="1">
      <alignment horizontal="center" vertical="center" wrapText="1"/>
      <protection locked="0"/>
    </xf>
    <xf numFmtId="0" fontId="1" fillId="0" borderId="47" xfId="0" applyFont="1" applyFill="1" applyBorder="1" applyAlignment="1" applyProtection="1">
      <alignment horizontal="justify" vertical="center" wrapText="1"/>
      <protection locked="0"/>
    </xf>
    <xf numFmtId="38" fontId="1" fillId="0" borderId="45" xfId="2" applyNumberFormat="1" applyFont="1" applyFill="1" applyBorder="1" applyAlignment="1" applyProtection="1">
      <alignment vertical="center" wrapText="1"/>
      <protection locked="0"/>
    </xf>
    <xf numFmtId="0" fontId="1" fillId="0" borderId="53" xfId="0" applyFont="1" applyFill="1" applyBorder="1" applyAlignment="1" applyProtection="1">
      <alignment horizontal="justify" vertical="center" wrapText="1"/>
      <protection locked="0"/>
    </xf>
    <xf numFmtId="38" fontId="1" fillId="0" borderId="67" xfId="2" applyNumberFormat="1" applyFont="1" applyFill="1" applyBorder="1" applyAlignment="1" applyProtection="1">
      <alignment vertical="center" wrapText="1"/>
      <protection locked="0"/>
    </xf>
    <xf numFmtId="0" fontId="1" fillId="0" borderId="19"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justify" vertical="center" wrapText="1"/>
      <protection locked="0"/>
    </xf>
    <xf numFmtId="0" fontId="1" fillId="0" borderId="54" xfId="0" applyFont="1" applyFill="1" applyBorder="1" applyAlignment="1" applyProtection="1">
      <alignment horizontal="center" vertical="center" wrapText="1"/>
      <protection locked="0"/>
    </xf>
    <xf numFmtId="0" fontId="1" fillId="0" borderId="55" xfId="0" applyFont="1" applyFill="1" applyBorder="1" applyAlignment="1" applyProtection="1">
      <alignment horizontal="center" vertical="center" wrapText="1"/>
      <protection locked="0"/>
    </xf>
    <xf numFmtId="0" fontId="1" fillId="0" borderId="56" xfId="0" applyFont="1" applyFill="1" applyBorder="1" applyAlignment="1" applyProtection="1">
      <alignment horizontal="center" vertical="center"/>
      <protection locked="0"/>
    </xf>
    <xf numFmtId="0" fontId="1" fillId="0" borderId="56" xfId="0" applyFont="1" applyFill="1" applyBorder="1" applyAlignment="1" applyProtection="1">
      <alignment horizontal="center" vertical="center" wrapText="1"/>
      <protection locked="0"/>
    </xf>
    <xf numFmtId="0" fontId="1" fillId="0" borderId="58" xfId="0" applyFont="1" applyFill="1" applyBorder="1" applyAlignment="1" applyProtection="1">
      <alignment horizontal="center" vertical="center" wrapText="1"/>
      <protection locked="0"/>
    </xf>
    <xf numFmtId="0" fontId="1" fillId="0" borderId="59" xfId="0" applyFont="1" applyFill="1" applyBorder="1" applyAlignment="1" applyProtection="1">
      <alignment horizontal="center" vertical="center"/>
      <protection locked="0"/>
    </xf>
    <xf numFmtId="0" fontId="1" fillId="0" borderId="59" xfId="0" applyFont="1" applyFill="1" applyBorder="1" applyAlignment="1" applyProtection="1">
      <alignment horizontal="center" vertical="center" wrapText="1"/>
      <protection locked="0"/>
    </xf>
    <xf numFmtId="0" fontId="1" fillId="0" borderId="60" xfId="0" applyFont="1" applyFill="1" applyBorder="1" applyAlignment="1" applyProtection="1">
      <alignment horizontal="center" vertical="center" wrapText="1"/>
      <protection locked="0"/>
    </xf>
    <xf numFmtId="38" fontId="1" fillId="0" borderId="0" xfId="0" applyNumberFormat="1" applyFont="1" applyFill="1" applyBorder="1" applyAlignment="1" applyProtection="1">
      <alignment horizontal="right" vertical="center" wrapText="1"/>
      <protection locked="0"/>
    </xf>
    <xf numFmtId="0" fontId="6" fillId="0" borderId="5" xfId="0" applyFont="1" applyFill="1" applyBorder="1" applyAlignment="1" applyProtection="1">
      <alignment horizontal="center" vertical="center"/>
      <protection locked="0"/>
    </xf>
    <xf numFmtId="0" fontId="6" fillId="0" borderId="29" xfId="0" applyFont="1" applyFill="1" applyBorder="1" applyAlignment="1" applyProtection="1">
      <alignment horizontal="center" vertical="center" wrapText="1"/>
      <protection locked="0"/>
    </xf>
    <xf numFmtId="0" fontId="6" fillId="0" borderId="46" xfId="0" applyFont="1" applyFill="1" applyBorder="1" applyAlignment="1" applyProtection="1">
      <alignment horizontal="center" vertical="center" wrapText="1"/>
      <protection locked="0"/>
    </xf>
    <xf numFmtId="0" fontId="6" fillId="0" borderId="45" xfId="0" applyFont="1" applyFill="1" applyBorder="1" applyAlignment="1" applyProtection="1">
      <alignment horizontal="center" vertical="center" wrapText="1"/>
      <protection locked="0"/>
    </xf>
    <xf numFmtId="0" fontId="6" fillId="0" borderId="0" xfId="0" applyFont="1" applyFill="1" applyProtection="1">
      <alignment vertical="center"/>
      <protection locked="0"/>
    </xf>
    <xf numFmtId="0" fontId="6" fillId="0" borderId="3" xfId="0" applyFont="1" applyFill="1" applyBorder="1" applyAlignment="1" applyProtection="1">
      <alignment horizontal="center" vertical="center"/>
      <protection locked="0"/>
    </xf>
    <xf numFmtId="0" fontId="6" fillId="0" borderId="136" xfId="0" applyFont="1" applyFill="1" applyBorder="1" applyAlignment="1" applyProtection="1">
      <alignment horizontal="center" vertical="center" wrapText="1"/>
      <protection locked="0"/>
    </xf>
    <xf numFmtId="0" fontId="6" fillId="0" borderId="28" xfId="0" applyFont="1" applyFill="1" applyBorder="1" applyAlignment="1" applyProtection="1">
      <alignment horizontal="center" vertical="center" wrapText="1"/>
      <protection locked="0"/>
    </xf>
    <xf numFmtId="0" fontId="3" fillId="0" borderId="57" xfId="0" applyFont="1" applyFill="1" applyBorder="1" applyAlignment="1" applyProtection="1">
      <alignment horizontal="center" vertical="center" wrapText="1"/>
      <protection locked="0"/>
    </xf>
    <xf numFmtId="0" fontId="6" fillId="0" borderId="48" xfId="0" applyFont="1" applyFill="1" applyBorder="1" applyAlignment="1" applyProtection="1">
      <alignment horizontal="center" vertical="center" wrapText="1"/>
      <protection locked="0"/>
    </xf>
    <xf numFmtId="0" fontId="5" fillId="0" borderId="61" xfId="0" applyFont="1" applyFill="1" applyBorder="1" applyAlignment="1" applyProtection="1">
      <alignment horizontal="center" vertical="center"/>
      <protection locked="0"/>
    </xf>
    <xf numFmtId="0" fontId="6" fillId="0" borderId="34" xfId="0" applyFont="1" applyFill="1" applyBorder="1" applyAlignment="1" applyProtection="1">
      <alignment horizontal="center" vertical="center"/>
      <protection locked="0"/>
    </xf>
    <xf numFmtId="0" fontId="6" fillId="0" borderId="137" xfId="0" applyFont="1" applyFill="1" applyBorder="1" applyAlignment="1" applyProtection="1">
      <alignment horizontal="center" vertical="center" wrapText="1"/>
      <protection locked="0"/>
    </xf>
    <xf numFmtId="0" fontId="6" fillId="0" borderId="63" xfId="0" applyFont="1" applyFill="1" applyBorder="1" applyAlignment="1" applyProtection="1">
      <alignment horizontal="center" vertical="center" wrapText="1"/>
      <protection locked="0"/>
    </xf>
    <xf numFmtId="0" fontId="6" fillId="0" borderId="50" xfId="0" applyFont="1" applyFill="1" applyBorder="1" applyAlignment="1" applyProtection="1">
      <alignment horizontal="center" vertical="center" wrapText="1"/>
      <protection locked="0"/>
    </xf>
    <xf numFmtId="0" fontId="5" fillId="0" borderId="7" xfId="0" applyFont="1" applyFill="1" applyBorder="1" applyAlignment="1" applyProtection="1">
      <alignment vertical="center" wrapText="1"/>
      <protection locked="0"/>
    </xf>
    <xf numFmtId="38" fontId="6" fillId="5" borderId="138" xfId="2" applyFont="1" applyFill="1" applyBorder="1" applyAlignment="1" applyProtection="1">
      <alignment vertical="center"/>
      <protection locked="0"/>
    </xf>
    <xf numFmtId="38" fontId="6" fillId="5" borderId="26" xfId="2" applyFont="1" applyFill="1" applyBorder="1" applyAlignment="1" applyProtection="1">
      <alignment vertical="center"/>
      <protection locked="0"/>
    </xf>
    <xf numFmtId="0" fontId="5" fillId="0" borderId="8" xfId="0" applyFont="1" applyFill="1" applyBorder="1" applyAlignment="1" applyProtection="1">
      <alignment vertical="center" wrapText="1"/>
      <protection locked="0"/>
    </xf>
    <xf numFmtId="38" fontId="6" fillId="5" borderId="139" xfId="2" applyFont="1" applyFill="1" applyBorder="1" applyAlignment="1" applyProtection="1">
      <alignment vertical="center"/>
      <protection locked="0"/>
    </xf>
    <xf numFmtId="38" fontId="6" fillId="5" borderId="27" xfId="2" applyFont="1" applyFill="1" applyBorder="1" applyAlignment="1" applyProtection="1">
      <alignment vertical="center"/>
      <protection locked="0"/>
    </xf>
    <xf numFmtId="0" fontId="5" fillId="0" borderId="62" xfId="0" applyFont="1" applyFill="1" applyBorder="1" applyAlignment="1" applyProtection="1">
      <alignment vertical="center" wrapText="1"/>
      <protection locked="0"/>
    </xf>
    <xf numFmtId="38" fontId="6" fillId="5" borderId="136" xfId="2" applyFont="1" applyFill="1" applyBorder="1" applyAlignment="1" applyProtection="1">
      <alignment vertical="center"/>
      <protection locked="0"/>
    </xf>
    <xf numFmtId="38" fontId="6" fillId="5" borderId="28" xfId="2" applyFont="1" applyFill="1" applyBorder="1" applyAlignment="1" applyProtection="1">
      <alignment vertical="center"/>
      <protection locked="0"/>
    </xf>
    <xf numFmtId="0" fontId="5" fillId="0" borderId="9" xfId="0" applyFont="1" applyFill="1" applyBorder="1" applyAlignment="1" applyProtection="1">
      <alignment horizontal="center" vertical="center"/>
      <protection locked="0"/>
    </xf>
    <xf numFmtId="38" fontId="1" fillId="5" borderId="11" xfId="2" applyFont="1" applyFill="1" applyBorder="1" applyAlignment="1" applyProtection="1">
      <alignment vertical="center"/>
      <protection locked="0"/>
    </xf>
    <xf numFmtId="0" fontId="9" fillId="0" borderId="0" xfId="0" applyFont="1" applyFill="1" applyBorder="1" applyAlignment="1" applyProtection="1">
      <alignment vertical="center"/>
      <protection locked="0"/>
    </xf>
    <xf numFmtId="0" fontId="10" fillId="0" borderId="0" xfId="0" applyFont="1" applyFill="1" applyBorder="1" applyAlignment="1" applyProtection="1">
      <alignment vertical="center"/>
      <protection locked="0"/>
    </xf>
    <xf numFmtId="0" fontId="10" fillId="0" borderId="0" xfId="0" applyFont="1" applyFill="1" applyBorder="1" applyProtection="1">
      <alignment vertical="center"/>
      <protection locked="0"/>
    </xf>
    <xf numFmtId="0" fontId="10" fillId="0" borderId="0" xfId="0" applyFont="1" applyFill="1" applyProtection="1">
      <alignment vertical="center"/>
      <protection locked="0"/>
    </xf>
    <xf numFmtId="0" fontId="7" fillId="0" borderId="0" xfId="0" applyFont="1" applyFill="1" applyProtection="1">
      <alignment vertical="center"/>
      <protection locked="0"/>
    </xf>
    <xf numFmtId="0" fontId="7" fillId="0" borderId="15" xfId="0" applyFont="1" applyFill="1" applyBorder="1" applyProtection="1">
      <alignment vertical="center"/>
      <protection locked="0"/>
    </xf>
    <xf numFmtId="38" fontId="7" fillId="0" borderId="15" xfId="2" applyFont="1" applyFill="1" applyBorder="1" applyProtection="1">
      <alignment vertical="center"/>
      <protection locked="0"/>
    </xf>
    <xf numFmtId="40" fontId="7" fillId="0" borderId="15" xfId="2" applyNumberFormat="1" applyFont="1" applyFill="1" applyBorder="1" applyProtection="1">
      <alignment vertical="center"/>
      <protection locked="0"/>
    </xf>
    <xf numFmtId="38" fontId="7" fillId="0" borderId="0" xfId="2" applyFont="1" applyFill="1" applyProtection="1">
      <alignment vertical="center"/>
      <protection locked="0"/>
    </xf>
    <xf numFmtId="0" fontId="7" fillId="0" borderId="0" xfId="0" applyFont="1" applyFill="1" applyBorder="1" applyProtection="1">
      <alignment vertical="center"/>
      <protection locked="0"/>
    </xf>
    <xf numFmtId="38" fontId="7" fillId="0" borderId="0" xfId="2" applyFont="1" applyFill="1" applyBorder="1" applyProtection="1">
      <alignment vertical="center"/>
      <protection locked="0"/>
    </xf>
    <xf numFmtId="38" fontId="1" fillId="7" borderId="44" xfId="2" applyNumberFormat="1" applyFont="1" applyFill="1" applyBorder="1" applyAlignment="1" applyProtection="1">
      <alignment vertical="center" wrapText="1"/>
    </xf>
    <xf numFmtId="38" fontId="1" fillId="7" borderId="45" xfId="2" applyNumberFormat="1" applyFont="1" applyFill="1" applyBorder="1" applyAlignment="1" applyProtection="1">
      <alignment vertical="center" wrapText="1"/>
    </xf>
    <xf numFmtId="38" fontId="1" fillId="7" borderId="71" xfId="2" applyNumberFormat="1" applyFont="1" applyFill="1" applyBorder="1" applyAlignment="1" applyProtection="1">
      <alignment vertical="center" wrapText="1"/>
    </xf>
    <xf numFmtId="38" fontId="1" fillId="7" borderId="67" xfId="2" applyNumberFormat="1" applyFont="1" applyFill="1" applyBorder="1" applyAlignment="1" applyProtection="1">
      <alignment vertical="center" wrapText="1"/>
    </xf>
    <xf numFmtId="38" fontId="1" fillId="7" borderId="73" xfId="2" applyNumberFormat="1" applyFont="1" applyFill="1" applyBorder="1" applyAlignment="1" applyProtection="1">
      <alignment vertical="center" wrapText="1"/>
    </xf>
    <xf numFmtId="38" fontId="1" fillId="7" borderId="29" xfId="2" applyNumberFormat="1" applyFont="1" applyFill="1" applyBorder="1" applyAlignment="1" applyProtection="1">
      <alignment vertical="center" wrapText="1"/>
    </xf>
    <xf numFmtId="38" fontId="1" fillId="7" borderId="46" xfId="2" applyFont="1" applyFill="1" applyBorder="1" applyAlignment="1" applyProtection="1">
      <alignment vertical="center" wrapText="1"/>
    </xf>
    <xf numFmtId="38" fontId="1" fillId="7" borderId="27" xfId="2" applyNumberFormat="1" applyFont="1" applyFill="1" applyBorder="1" applyAlignment="1" applyProtection="1">
      <alignment vertical="center" wrapText="1"/>
    </xf>
    <xf numFmtId="38" fontId="1" fillId="7" borderId="72" xfId="2" applyNumberFormat="1" applyFont="1" applyFill="1" applyBorder="1" applyAlignment="1" applyProtection="1">
      <alignment vertical="center" wrapText="1"/>
    </xf>
    <xf numFmtId="38" fontId="1" fillId="6" borderId="19" xfId="2" applyNumberFormat="1" applyFont="1" applyFill="1" applyBorder="1" applyAlignment="1" applyProtection="1">
      <alignment vertical="center" wrapText="1"/>
    </xf>
    <xf numFmtId="38" fontId="1" fillId="7" borderId="68" xfId="2" applyNumberFormat="1" applyFont="1" applyFill="1" applyBorder="1" applyAlignment="1" applyProtection="1">
      <alignment vertical="center" wrapText="1"/>
    </xf>
    <xf numFmtId="38" fontId="1" fillId="7" borderId="69" xfId="2" applyNumberFormat="1" applyFont="1" applyFill="1" applyBorder="1" applyAlignment="1" applyProtection="1">
      <alignment vertical="center" wrapText="1"/>
    </xf>
    <xf numFmtId="38" fontId="1" fillId="7" borderId="70" xfId="0" applyNumberFormat="1" applyFont="1" applyFill="1" applyBorder="1" applyAlignment="1" applyProtection="1">
      <alignment vertical="center"/>
    </xf>
    <xf numFmtId="9" fontId="1" fillId="7" borderId="66" xfId="1" applyNumberFormat="1" applyFont="1" applyFill="1" applyBorder="1" applyAlignment="1" applyProtection="1">
      <alignment vertical="center" wrapText="1"/>
    </xf>
    <xf numFmtId="38" fontId="1" fillId="7" borderId="69" xfId="0" applyNumberFormat="1" applyFont="1" applyFill="1" applyBorder="1" applyAlignment="1" applyProtection="1">
      <alignment vertical="center" wrapText="1"/>
    </xf>
    <xf numFmtId="38" fontId="1" fillId="6" borderId="19" xfId="0" applyNumberFormat="1" applyFont="1" applyFill="1" applyBorder="1" applyAlignment="1" applyProtection="1">
      <alignment vertical="center" wrapText="1"/>
    </xf>
    <xf numFmtId="9" fontId="1" fillId="7" borderId="66" xfId="1" applyNumberFormat="1" applyFont="1" applyFill="1" applyBorder="1" applyAlignment="1" applyProtection="1">
      <alignment vertical="center"/>
    </xf>
    <xf numFmtId="0" fontId="0" fillId="0" borderId="0" xfId="0" applyFont="1" applyFill="1" applyProtection="1">
      <alignment vertical="center"/>
      <protection locked="0"/>
    </xf>
    <xf numFmtId="0" fontId="6" fillId="0" borderId="51" xfId="0" applyFont="1" applyFill="1" applyBorder="1" applyAlignment="1" applyProtection="1">
      <alignment horizontal="center" vertical="center" wrapText="1"/>
      <protection locked="0"/>
    </xf>
    <xf numFmtId="38" fontId="1" fillId="7" borderId="74" xfId="2" applyNumberFormat="1" applyFont="1" applyFill="1" applyBorder="1" applyAlignment="1" applyProtection="1">
      <alignment vertical="center" wrapText="1"/>
    </xf>
    <xf numFmtId="38" fontId="1" fillId="7" borderId="66" xfId="2" applyNumberFormat="1" applyFont="1" applyFill="1" applyBorder="1" applyAlignment="1" applyProtection="1">
      <alignment vertical="center" wrapText="1"/>
    </xf>
    <xf numFmtId="38" fontId="1" fillId="7" borderId="75" xfId="2" applyNumberFormat="1" applyFont="1" applyFill="1" applyBorder="1" applyAlignment="1" applyProtection="1">
      <alignment vertical="center" wrapText="1"/>
    </xf>
    <xf numFmtId="38" fontId="1" fillId="7" borderId="76" xfId="2" applyNumberFormat="1" applyFont="1" applyFill="1" applyBorder="1" applyAlignment="1" applyProtection="1">
      <alignment vertical="center" wrapText="1"/>
    </xf>
    <xf numFmtId="38" fontId="1" fillId="7" borderId="10" xfId="2" applyNumberFormat="1" applyFont="1" applyFill="1" applyBorder="1" applyAlignment="1" applyProtection="1">
      <alignment vertical="center" wrapText="1"/>
    </xf>
    <xf numFmtId="0" fontId="0" fillId="3" borderId="0" xfId="3" applyFont="1" applyFill="1" applyAlignment="1" applyProtection="1">
      <alignment horizontal="right" vertical="center"/>
      <protection locked="0"/>
    </xf>
    <xf numFmtId="0" fontId="1" fillId="0" borderId="30" xfId="3" applyFont="1" applyFill="1" applyBorder="1" applyAlignment="1" applyProtection="1">
      <alignment horizontal="center" vertical="center"/>
      <protection locked="0"/>
    </xf>
    <xf numFmtId="0" fontId="1" fillId="0" borderId="0" xfId="3" applyFont="1" applyFill="1" applyBorder="1" applyAlignment="1" applyProtection="1">
      <alignment vertical="center" wrapText="1"/>
      <protection locked="0"/>
    </xf>
    <xf numFmtId="0" fontId="1" fillId="0" borderId="0" xfId="3" applyFont="1" applyFill="1" applyAlignment="1" applyProtection="1">
      <alignment vertical="center" wrapText="1"/>
      <protection locked="0"/>
    </xf>
    <xf numFmtId="0" fontId="0" fillId="0" borderId="0" xfId="3" applyFont="1" applyFill="1" applyAlignment="1" applyProtection="1">
      <alignment vertical="center"/>
      <protection locked="0"/>
    </xf>
    <xf numFmtId="0" fontId="1" fillId="0" borderId="30" xfId="3" applyFont="1" applyFill="1" applyBorder="1" applyAlignment="1" applyProtection="1">
      <alignment horizontal="left" vertical="center"/>
      <protection locked="0"/>
    </xf>
    <xf numFmtId="176" fontId="1" fillId="0" borderId="30" xfId="5" applyNumberFormat="1" applyFont="1" applyFill="1" applyBorder="1" applyAlignment="1" applyProtection="1">
      <alignment vertical="center" wrapText="1"/>
    </xf>
    <xf numFmtId="0" fontId="1" fillId="0" borderId="0" xfId="0" applyFont="1" applyFill="1" applyAlignment="1" applyProtection="1">
      <protection locked="0"/>
    </xf>
    <xf numFmtId="0" fontId="12" fillId="0" borderId="0" xfId="0" applyFont="1" applyFill="1" applyProtection="1">
      <alignment vertical="center"/>
      <protection locked="0"/>
    </xf>
    <xf numFmtId="0" fontId="12" fillId="0" borderId="0" xfId="0" applyFont="1" applyFill="1" applyBorder="1" applyProtection="1">
      <alignment vertical="center"/>
      <protection locked="0"/>
    </xf>
    <xf numFmtId="0" fontId="12" fillId="0" borderId="0" xfId="0" applyFont="1" applyFill="1" applyAlignment="1" applyProtection="1">
      <alignment horizontal="right" vertical="center"/>
      <protection locked="0"/>
    </xf>
    <xf numFmtId="0" fontId="12" fillId="0" borderId="0" xfId="0" applyFont="1" applyFill="1" applyAlignment="1" applyProtection="1">
      <alignment horizontal="left" vertical="center"/>
      <protection locked="0"/>
    </xf>
    <xf numFmtId="0" fontId="0" fillId="0" borderId="8" xfId="0" applyFont="1" applyFill="1" applyBorder="1" applyAlignment="1" applyProtection="1">
      <alignment horizontal="left" vertical="center"/>
      <protection locked="0"/>
    </xf>
    <xf numFmtId="0" fontId="0" fillId="0" borderId="8" xfId="0" applyFont="1" applyFill="1" applyBorder="1" applyAlignment="1" applyProtection="1">
      <alignment horizontal="center" vertical="center" shrinkToFit="1"/>
      <protection locked="0"/>
    </xf>
    <xf numFmtId="38" fontId="1" fillId="7" borderId="76" xfId="2" applyFont="1" applyFill="1" applyBorder="1" applyAlignment="1" applyProtection="1">
      <alignment vertical="center" shrinkToFit="1"/>
    </xf>
    <xf numFmtId="0" fontId="12" fillId="3" borderId="0" xfId="3" applyFont="1" applyFill="1" applyBorder="1" applyAlignment="1" applyProtection="1">
      <alignment horizontal="left" vertical="center" shrinkToFit="1"/>
      <protection locked="0"/>
    </xf>
    <xf numFmtId="0" fontId="12" fillId="3" borderId="0" xfId="4" applyFont="1" applyFill="1" applyAlignment="1" applyProtection="1">
      <alignment horizontal="left" vertical="center" shrinkToFit="1"/>
      <protection locked="0"/>
    </xf>
    <xf numFmtId="0" fontId="1" fillId="0" borderId="0" xfId="3" applyFont="1" applyFill="1" applyBorder="1" applyAlignment="1" applyProtection="1">
      <alignment vertical="center"/>
      <protection locked="0"/>
    </xf>
    <xf numFmtId="38" fontId="1" fillId="0" borderId="122" xfId="2" applyFont="1" applyFill="1" applyBorder="1" applyAlignment="1" applyProtection="1">
      <alignment vertical="center" wrapText="1"/>
    </xf>
    <xf numFmtId="0" fontId="16" fillId="0" borderId="0" xfId="0" applyFont="1" applyAlignment="1">
      <alignment horizontal="left" vertical="center"/>
    </xf>
    <xf numFmtId="38" fontId="0" fillId="0" borderId="122" xfId="2" applyFont="1" applyFill="1" applyBorder="1" applyAlignment="1" applyProtection="1">
      <alignment vertical="center"/>
    </xf>
    <xf numFmtId="0" fontId="1" fillId="0" borderId="30" xfId="3" applyFont="1" applyFill="1" applyBorder="1" applyAlignment="1" applyProtection="1">
      <alignment horizontal="center" vertical="center" wrapText="1"/>
      <protection locked="0"/>
    </xf>
    <xf numFmtId="0" fontId="1" fillId="0" borderId="0" xfId="7"/>
    <xf numFmtId="0" fontId="1" fillId="0" borderId="151" xfId="7" applyBorder="1"/>
    <xf numFmtId="0" fontId="1" fillId="0" borderId="152" xfId="7" applyBorder="1"/>
    <xf numFmtId="0" fontId="1" fillId="0" borderId="153" xfId="7" applyBorder="1"/>
    <xf numFmtId="0" fontId="1" fillId="0" borderId="122" xfId="7" applyBorder="1"/>
    <xf numFmtId="0" fontId="1" fillId="0" borderId="123" xfId="7" applyBorder="1"/>
    <xf numFmtId="0" fontId="1" fillId="0" borderId="154" xfId="7" applyBorder="1"/>
    <xf numFmtId="0" fontId="1" fillId="0" borderId="103" xfId="7" applyBorder="1"/>
    <xf numFmtId="0" fontId="1" fillId="0" borderId="155" xfId="7" applyBorder="1"/>
    <xf numFmtId="0" fontId="8" fillId="3" borderId="0" xfId="3" applyFont="1" applyFill="1" applyProtection="1">
      <alignment vertical="center"/>
      <protection locked="0"/>
    </xf>
    <xf numFmtId="38" fontId="1" fillId="0" borderId="35" xfId="2" applyFont="1" applyFill="1" applyBorder="1" applyAlignment="1" applyProtection="1">
      <alignment vertical="center"/>
      <protection locked="0"/>
    </xf>
    <xf numFmtId="38" fontId="1" fillId="0" borderId="36" xfId="2" applyFont="1" applyFill="1" applyBorder="1" applyAlignment="1" applyProtection="1">
      <alignment vertical="center"/>
      <protection locked="0"/>
    </xf>
    <xf numFmtId="38" fontId="1" fillId="0" borderId="77" xfId="2" applyFont="1" applyFill="1" applyBorder="1" applyAlignment="1" applyProtection="1">
      <alignment vertical="center"/>
      <protection locked="0"/>
    </xf>
    <xf numFmtId="38" fontId="1" fillId="0" borderId="20" xfId="2" applyFont="1" applyFill="1" applyBorder="1" applyAlignment="1" applyProtection="1">
      <alignment vertical="center"/>
      <protection locked="0"/>
    </xf>
    <xf numFmtId="38" fontId="1" fillId="0" borderId="2" xfId="2" applyFont="1" applyFill="1" applyBorder="1" applyAlignment="1" applyProtection="1">
      <alignment vertical="center"/>
      <protection locked="0"/>
    </xf>
    <xf numFmtId="38" fontId="1" fillId="0" borderId="1" xfId="2" applyFont="1" applyFill="1" applyBorder="1" applyAlignment="1" applyProtection="1">
      <alignment vertical="center"/>
      <protection locked="0"/>
    </xf>
    <xf numFmtId="38" fontId="1" fillId="0" borderId="78" xfId="2" applyFont="1" applyFill="1" applyBorder="1" applyAlignment="1" applyProtection="1">
      <alignment vertical="center"/>
      <protection locked="0"/>
    </xf>
    <xf numFmtId="38" fontId="1" fillId="0" borderId="22" xfId="2" applyFont="1" applyFill="1" applyBorder="1" applyAlignment="1" applyProtection="1">
      <alignment vertical="center"/>
      <protection locked="0"/>
    </xf>
    <xf numFmtId="38" fontId="1" fillId="0" borderId="79" xfId="2" applyFont="1" applyFill="1" applyBorder="1" applyAlignment="1" applyProtection="1">
      <alignment vertical="center"/>
      <protection locked="0"/>
    </xf>
    <xf numFmtId="38" fontId="1" fillId="0" borderId="80" xfId="2" applyFont="1" applyFill="1" applyBorder="1" applyAlignment="1" applyProtection="1">
      <alignment vertical="center"/>
      <protection locked="0"/>
    </xf>
    <xf numFmtId="38" fontId="1" fillId="0" borderId="14" xfId="2" applyFont="1" applyFill="1" applyBorder="1" applyAlignment="1" applyProtection="1">
      <alignment vertical="center"/>
      <protection locked="0"/>
    </xf>
    <xf numFmtId="38" fontId="1" fillId="6" borderId="49" xfId="2" applyFont="1" applyFill="1" applyBorder="1" applyAlignment="1" applyProtection="1">
      <alignment vertical="center"/>
    </xf>
    <xf numFmtId="0" fontId="3" fillId="0" borderId="135" xfId="0" applyFont="1" applyFill="1" applyBorder="1" applyAlignment="1" applyProtection="1">
      <alignment horizontal="center" vertical="center" wrapText="1"/>
      <protection locked="0"/>
    </xf>
    <xf numFmtId="0" fontId="18" fillId="0" borderId="6" xfId="0" applyFont="1" applyFill="1" applyBorder="1" applyAlignment="1" applyProtection="1">
      <alignment horizontal="center" vertical="center" wrapText="1"/>
      <protection locked="0"/>
    </xf>
    <xf numFmtId="0" fontId="1" fillId="0" borderId="0" xfId="7" applyAlignment="1">
      <alignment vertical="center"/>
    </xf>
    <xf numFmtId="0" fontId="0" fillId="8" borderId="0" xfId="7" applyFont="1" applyFill="1"/>
    <xf numFmtId="0" fontId="1" fillId="8" borderId="0" xfId="7" applyFill="1"/>
    <xf numFmtId="0" fontId="8" fillId="8" borderId="0" xfId="3" applyFont="1" applyFill="1" applyProtection="1">
      <alignment vertical="center"/>
      <protection locked="0"/>
    </xf>
    <xf numFmtId="0" fontId="12" fillId="8" borderId="103" xfId="3" applyFont="1" applyFill="1" applyBorder="1" applyAlignment="1" applyProtection="1">
      <alignment horizontal="right" vertical="center"/>
      <protection locked="0"/>
    </xf>
    <xf numFmtId="0" fontId="0" fillId="8" borderId="103" xfId="3" applyFont="1" applyFill="1" applyBorder="1" applyAlignment="1" applyProtection="1">
      <alignment horizontal="center" vertical="center"/>
      <protection locked="0"/>
    </xf>
    <xf numFmtId="0" fontId="0" fillId="8" borderId="0" xfId="4" applyFont="1" applyFill="1" applyAlignment="1" applyProtection="1">
      <alignment horizontal="right" vertical="center"/>
      <protection locked="0"/>
    </xf>
    <xf numFmtId="0" fontId="1" fillId="0" borderId="108" xfId="3" applyFont="1" applyBorder="1" applyAlignment="1" applyProtection="1">
      <alignment horizontal="center" vertical="center" wrapText="1"/>
      <protection locked="0"/>
    </xf>
    <xf numFmtId="0" fontId="1" fillId="0" borderId="109" xfId="3" applyFont="1" applyBorder="1" applyAlignment="1" applyProtection="1">
      <alignment horizontal="center" vertical="center" wrapText="1"/>
      <protection locked="0"/>
    </xf>
    <xf numFmtId="0" fontId="1" fillId="0" borderId="110" xfId="3" applyFont="1" applyBorder="1" applyAlignment="1" applyProtection="1">
      <alignment horizontal="center" vertical="center" wrapText="1"/>
      <protection locked="0"/>
    </xf>
    <xf numFmtId="0" fontId="1" fillId="0" borderId="111" xfId="3" applyFont="1" applyBorder="1" applyAlignment="1" applyProtection="1">
      <alignment horizontal="center" vertical="center" wrapText="1"/>
      <protection locked="0"/>
    </xf>
    <xf numFmtId="0" fontId="1" fillId="2" borderId="112" xfId="3" applyFont="1" applyFill="1" applyBorder="1" applyAlignment="1" applyProtection="1">
      <alignment horizontal="center" vertical="center"/>
      <protection locked="0"/>
    </xf>
    <xf numFmtId="0" fontId="1" fillId="2" borderId="113" xfId="3" applyFont="1" applyFill="1" applyBorder="1" applyAlignment="1" applyProtection="1">
      <alignment horizontal="center" vertical="center"/>
      <protection locked="0"/>
    </xf>
    <xf numFmtId="0" fontId="0" fillId="0" borderId="114" xfId="3" applyFont="1" applyBorder="1" applyAlignment="1" applyProtection="1">
      <alignment horizontal="center" vertical="center" wrapText="1"/>
      <protection locked="0"/>
    </xf>
    <xf numFmtId="0" fontId="0" fillId="0" borderId="115" xfId="3" applyFont="1" applyBorder="1" applyAlignment="1" applyProtection="1">
      <alignment horizontal="center" vertical="center" wrapText="1"/>
      <protection locked="0"/>
    </xf>
    <xf numFmtId="0" fontId="0" fillId="0" borderId="108" xfId="3" applyFont="1" applyBorder="1" applyAlignment="1" applyProtection="1">
      <alignment horizontal="center" vertical="center" wrapText="1"/>
      <protection locked="0"/>
    </xf>
    <xf numFmtId="0" fontId="0" fillId="0" borderId="109" xfId="3" applyFont="1" applyBorder="1" applyAlignment="1" applyProtection="1">
      <alignment horizontal="center" vertical="center" wrapText="1"/>
      <protection locked="0"/>
    </xf>
    <xf numFmtId="0" fontId="1" fillId="0" borderId="110" xfId="3" applyFont="1" applyBorder="1" applyAlignment="1" applyProtection="1">
      <alignment horizontal="center" vertical="center"/>
      <protection locked="0"/>
    </xf>
    <xf numFmtId="0" fontId="1" fillId="0" borderId="111" xfId="3" applyFont="1" applyBorder="1" applyAlignment="1" applyProtection="1">
      <alignment horizontal="center" vertical="center"/>
      <protection locked="0"/>
    </xf>
    <xf numFmtId="0" fontId="1" fillId="3" borderId="104" xfId="3" applyFont="1" applyFill="1" applyBorder="1" applyAlignment="1" applyProtection="1">
      <alignment horizontal="center" vertical="center"/>
      <protection locked="0"/>
    </xf>
    <xf numFmtId="0" fontId="1" fillId="3" borderId="105" xfId="3" applyFont="1" applyFill="1" applyBorder="1" applyAlignment="1" applyProtection="1">
      <alignment horizontal="center" vertical="center"/>
      <protection locked="0"/>
    </xf>
    <xf numFmtId="0" fontId="1" fillId="6" borderId="124" xfId="3" applyFont="1" applyFill="1" applyBorder="1" applyAlignment="1" applyProtection="1">
      <alignment horizontal="center" vertical="center"/>
      <protection locked="0"/>
    </xf>
    <xf numFmtId="0" fontId="1" fillId="6" borderId="125" xfId="3" applyFont="1" applyFill="1" applyBorder="1" applyAlignment="1" applyProtection="1">
      <alignment horizontal="center" vertical="center"/>
      <protection locked="0"/>
    </xf>
    <xf numFmtId="0" fontId="0" fillId="3" borderId="0" xfId="6" applyFont="1" applyFill="1" applyBorder="1" applyAlignment="1" applyProtection="1">
      <alignment horizontal="left" vertical="top" shrinkToFit="1"/>
      <protection locked="0"/>
    </xf>
    <xf numFmtId="0" fontId="1" fillId="3" borderId="0" xfId="6" applyFont="1" applyFill="1" applyBorder="1" applyAlignment="1" applyProtection="1">
      <alignment horizontal="left" vertical="top" shrinkToFit="1"/>
      <protection locked="0"/>
    </xf>
    <xf numFmtId="0" fontId="1" fillId="0" borderId="116" xfId="3" applyFont="1" applyBorder="1" applyAlignment="1" applyProtection="1">
      <alignment horizontal="center" vertical="center" wrapText="1"/>
      <protection locked="0"/>
    </xf>
    <xf numFmtId="0" fontId="1" fillId="0" borderId="117" xfId="3" applyFont="1" applyBorder="1" applyAlignment="1" applyProtection="1">
      <alignment horizontal="center" vertical="center" wrapText="1"/>
      <protection locked="0"/>
    </xf>
    <xf numFmtId="0" fontId="1" fillId="2" borderId="118" xfId="3" applyFont="1" applyFill="1" applyBorder="1" applyAlignment="1" applyProtection="1">
      <alignment horizontal="center" vertical="center" wrapText="1"/>
      <protection locked="0"/>
    </xf>
    <xf numFmtId="0" fontId="1" fillId="2" borderId="119" xfId="3" applyFont="1" applyFill="1" applyBorder="1" applyAlignment="1" applyProtection="1">
      <alignment horizontal="center" vertical="center" wrapText="1"/>
      <protection locked="0"/>
    </xf>
    <xf numFmtId="0" fontId="1" fillId="2" borderId="120" xfId="3" applyFont="1" applyFill="1" applyBorder="1" applyAlignment="1" applyProtection="1">
      <alignment horizontal="center" vertical="center" wrapText="1"/>
      <protection locked="0"/>
    </xf>
    <xf numFmtId="0" fontId="1" fillId="2" borderId="121" xfId="3" applyFont="1" applyFill="1" applyBorder="1" applyAlignment="1" applyProtection="1">
      <alignment horizontal="center" vertical="center" wrapText="1"/>
      <protection locked="0"/>
    </xf>
    <xf numFmtId="0" fontId="1" fillId="0" borderId="112" xfId="3" applyFont="1" applyBorder="1" applyAlignment="1" applyProtection="1">
      <alignment horizontal="center" vertical="center" wrapText="1"/>
      <protection locked="0"/>
    </xf>
    <xf numFmtId="0" fontId="1" fillId="0" borderId="113" xfId="3" applyFont="1" applyBorder="1" applyAlignment="1" applyProtection="1">
      <alignment horizontal="center" vertical="center" wrapText="1"/>
      <protection locked="0"/>
    </xf>
    <xf numFmtId="38" fontId="1" fillId="2" borderId="31" xfId="2" applyFont="1" applyFill="1" applyBorder="1" applyAlignment="1" applyProtection="1">
      <alignment vertical="center" wrapText="1"/>
    </xf>
    <xf numFmtId="38" fontId="1" fillId="2" borderId="17" xfId="2" applyFont="1" applyFill="1" applyBorder="1" applyAlignment="1" applyProtection="1">
      <alignment vertical="center" wrapText="1"/>
    </xf>
    <xf numFmtId="0" fontId="1" fillId="0" borderId="31" xfId="3" applyFont="1" applyBorder="1" applyAlignment="1" applyProtection="1">
      <alignment horizontal="left" vertical="center" wrapText="1"/>
      <protection locked="0"/>
    </xf>
    <xf numFmtId="0" fontId="1" fillId="0" borderId="102" xfId="3" applyFont="1" applyBorder="1" applyAlignment="1" applyProtection="1">
      <alignment horizontal="left" vertical="center" wrapText="1"/>
      <protection locked="0"/>
    </xf>
    <xf numFmtId="0" fontId="1" fillId="0" borderId="83" xfId="3" applyFont="1" applyFill="1" applyBorder="1" applyAlignment="1" applyProtection="1">
      <alignment horizontal="left" vertical="center" wrapText="1"/>
      <protection locked="0"/>
    </xf>
    <xf numFmtId="0" fontId="1" fillId="0" borderId="31" xfId="3" applyFont="1" applyFill="1" applyBorder="1" applyAlignment="1" applyProtection="1">
      <alignment horizontal="left" vertical="center" wrapText="1"/>
      <protection locked="0"/>
    </xf>
    <xf numFmtId="0" fontId="1" fillId="0" borderId="102" xfId="3" applyFont="1" applyFill="1" applyBorder="1" applyAlignment="1" applyProtection="1">
      <alignment horizontal="left" vertical="center" wrapText="1"/>
      <protection locked="0"/>
    </xf>
    <xf numFmtId="38" fontId="15" fillId="0" borderId="122" xfId="2" applyFont="1" applyFill="1" applyBorder="1" applyAlignment="1" applyProtection="1">
      <alignment vertical="center" wrapText="1"/>
    </xf>
    <xf numFmtId="0" fontId="11" fillId="3" borderId="0" xfId="3" applyFont="1" applyFill="1" applyAlignment="1" applyProtection="1">
      <alignment horizontal="center" vertical="center" wrapText="1"/>
      <protection locked="0"/>
    </xf>
    <xf numFmtId="0" fontId="11" fillId="3" borderId="0" xfId="3" applyFont="1" applyFill="1" applyAlignment="1" applyProtection="1">
      <alignment horizontal="center" vertical="center"/>
      <protection locked="0"/>
    </xf>
    <xf numFmtId="0" fontId="1" fillId="0" borderId="104" xfId="3" applyFont="1" applyFill="1" applyBorder="1" applyAlignment="1" applyProtection="1">
      <alignment horizontal="center" vertical="center" wrapText="1"/>
      <protection locked="0"/>
    </xf>
    <xf numFmtId="0" fontId="1" fillId="0" borderId="105" xfId="3" applyFont="1" applyFill="1" applyBorder="1" applyAlignment="1" applyProtection="1">
      <alignment horizontal="center" vertical="center" wrapText="1"/>
      <protection locked="0"/>
    </xf>
    <xf numFmtId="0" fontId="12" fillId="3" borderId="0" xfId="4" applyFont="1" applyFill="1" applyAlignment="1" applyProtection="1">
      <alignment horizontal="left" vertical="center" shrinkToFit="1"/>
      <protection locked="0"/>
    </xf>
    <xf numFmtId="0" fontId="0" fillId="0" borderId="0" xfId="0" applyAlignment="1">
      <alignment horizontal="left" vertical="center" shrinkToFit="1"/>
    </xf>
    <xf numFmtId="0" fontId="12" fillId="3" borderId="0" xfId="3" applyFont="1" applyFill="1" applyBorder="1" applyAlignment="1" applyProtection="1">
      <alignment horizontal="left" vertical="center" shrinkToFit="1"/>
      <protection locked="0"/>
    </xf>
    <xf numFmtId="0" fontId="1" fillId="0" borderId="112" xfId="3" applyFont="1" applyFill="1" applyBorder="1" applyAlignment="1" applyProtection="1">
      <alignment horizontal="center" vertical="center" wrapText="1"/>
      <protection locked="0"/>
    </xf>
    <xf numFmtId="0" fontId="1" fillId="0" borderId="113" xfId="3" applyFont="1" applyFill="1" applyBorder="1" applyAlignment="1" applyProtection="1">
      <alignment horizontal="center" vertical="center" wrapText="1"/>
      <protection locked="0"/>
    </xf>
    <xf numFmtId="0" fontId="1" fillId="0" borderId="127" xfId="3" applyFont="1" applyBorder="1" applyAlignment="1" applyProtection="1">
      <alignment horizontal="center" vertical="center" wrapText="1"/>
      <protection locked="0"/>
    </xf>
    <xf numFmtId="0" fontId="1" fillId="0" borderId="128" xfId="3" applyFont="1" applyBorder="1" applyAlignment="1" applyProtection="1">
      <alignment horizontal="center" vertical="center" wrapText="1"/>
      <protection locked="0"/>
    </xf>
    <xf numFmtId="0" fontId="1" fillId="0" borderId="106" xfId="3" applyFont="1" applyBorder="1" applyAlignment="1" applyProtection="1">
      <alignment horizontal="center" vertical="center" wrapText="1"/>
      <protection locked="0"/>
    </xf>
    <xf numFmtId="0" fontId="1" fillId="0" borderId="107" xfId="3" applyFont="1" applyBorder="1" applyAlignment="1" applyProtection="1">
      <alignment horizontal="center" vertical="center" wrapText="1"/>
      <protection locked="0"/>
    </xf>
    <xf numFmtId="38" fontId="15" fillId="0" borderId="0" xfId="2" applyFont="1" applyFill="1" applyBorder="1" applyAlignment="1" applyProtection="1">
      <alignment vertical="center" wrapText="1"/>
    </xf>
    <xf numFmtId="0" fontId="0" fillId="0" borderId="106" xfId="3" applyFont="1" applyFill="1" applyBorder="1" applyAlignment="1" applyProtection="1">
      <alignment horizontal="center" vertical="center" wrapText="1"/>
      <protection locked="0"/>
    </xf>
    <xf numFmtId="0" fontId="0" fillId="0" borderId="107" xfId="3" applyFont="1" applyFill="1" applyBorder="1" applyAlignment="1" applyProtection="1">
      <alignment horizontal="center" vertical="center" wrapText="1"/>
      <protection locked="0"/>
    </xf>
    <xf numFmtId="0" fontId="0" fillId="0" borderId="108" xfId="3" applyFont="1" applyFill="1" applyBorder="1" applyAlignment="1" applyProtection="1">
      <alignment horizontal="center" vertical="center" wrapText="1"/>
      <protection locked="0"/>
    </xf>
    <xf numFmtId="0" fontId="0" fillId="0" borderId="109" xfId="3" applyFont="1" applyFill="1" applyBorder="1" applyAlignment="1" applyProtection="1">
      <alignment horizontal="center" vertical="center" wrapText="1"/>
      <protection locked="0"/>
    </xf>
    <xf numFmtId="0" fontId="1" fillId="0" borderId="108" xfId="3" applyFont="1" applyFill="1" applyBorder="1" applyAlignment="1" applyProtection="1">
      <alignment horizontal="center" vertical="center" wrapText="1"/>
      <protection locked="0"/>
    </xf>
    <xf numFmtId="0" fontId="1" fillId="0" borderId="109" xfId="3" applyFont="1" applyFill="1" applyBorder="1" applyAlignment="1" applyProtection="1">
      <alignment horizontal="center" vertical="center" wrapText="1"/>
      <protection locked="0"/>
    </xf>
    <xf numFmtId="0" fontId="1" fillId="0" borderId="110" xfId="3" applyFont="1" applyFill="1" applyBorder="1" applyAlignment="1" applyProtection="1">
      <alignment horizontal="center" vertical="center" wrapText="1"/>
      <protection locked="0"/>
    </xf>
    <xf numFmtId="0" fontId="1" fillId="0" borderId="111" xfId="3" applyFont="1" applyFill="1" applyBorder="1" applyAlignment="1" applyProtection="1">
      <alignment horizontal="center" vertical="center" wrapText="1"/>
      <protection locked="0"/>
    </xf>
    <xf numFmtId="0" fontId="1" fillId="0" borderId="83" xfId="3" applyFont="1" applyBorder="1" applyAlignment="1" applyProtection="1">
      <alignment horizontal="left" vertical="center" wrapText="1"/>
      <protection locked="0"/>
    </xf>
    <xf numFmtId="0" fontId="11" fillId="0" borderId="0" xfId="0" applyFont="1" applyFill="1" applyAlignment="1" applyProtection="1">
      <alignment horizontal="center" vertical="center"/>
      <protection locked="0"/>
    </xf>
    <xf numFmtId="0" fontId="1" fillId="0" borderId="84" xfId="0" applyFont="1" applyFill="1" applyBorder="1" applyAlignment="1" applyProtection="1">
      <alignment vertical="center"/>
      <protection locked="0"/>
    </xf>
    <xf numFmtId="0" fontId="1" fillId="0" borderId="0" xfId="0" applyFont="1" applyFill="1" applyBorder="1" applyAlignment="1" applyProtection="1">
      <alignment horizontal="left" vertical="center" wrapText="1"/>
      <protection locked="0"/>
    </xf>
    <xf numFmtId="0" fontId="1" fillId="0" borderId="0" xfId="0" applyFont="1" applyFill="1" applyBorder="1" applyAlignment="1" applyProtection="1">
      <alignment vertical="center" wrapText="1"/>
      <protection locked="0"/>
    </xf>
    <xf numFmtId="0" fontId="0" fillId="0" borderId="0" xfId="0" applyFont="1" applyFill="1" applyAlignment="1" applyProtection="1">
      <alignment horizontal="right" vertical="center"/>
      <protection locked="0"/>
    </xf>
    <xf numFmtId="0" fontId="1" fillId="0" borderId="0" xfId="0" applyFont="1" applyFill="1" applyAlignment="1" applyProtection="1">
      <alignment horizontal="right" vertical="center"/>
      <protection locked="0"/>
    </xf>
    <xf numFmtId="38" fontId="7" fillId="0" borderId="91" xfId="2" applyFont="1" applyFill="1" applyBorder="1" applyProtection="1">
      <alignment vertical="center"/>
      <protection locked="0"/>
    </xf>
    <xf numFmtId="38" fontId="7" fillId="0" borderId="92" xfId="2" applyFont="1" applyFill="1" applyBorder="1" applyProtection="1">
      <alignment vertical="center"/>
      <protection locked="0"/>
    </xf>
    <xf numFmtId="38" fontId="7" fillId="0" borderId="93" xfId="2" applyFont="1" applyFill="1" applyBorder="1" applyProtection="1">
      <alignment vertical="center"/>
      <protection locked="0"/>
    </xf>
    <xf numFmtId="38" fontId="7" fillId="0" borderId="94" xfId="2" applyFont="1" applyFill="1" applyBorder="1" applyProtection="1">
      <alignment vertical="center"/>
      <protection locked="0"/>
    </xf>
    <xf numFmtId="38" fontId="7" fillId="0" borderId="95" xfId="2" applyFont="1" applyFill="1" applyBorder="1" applyProtection="1">
      <alignment vertical="center"/>
      <protection locked="0"/>
    </xf>
    <xf numFmtId="38" fontId="7" fillId="0" borderId="96" xfId="2" applyFont="1" applyFill="1" applyBorder="1" applyProtection="1">
      <alignment vertical="center"/>
      <protection locked="0"/>
    </xf>
    <xf numFmtId="38" fontId="7" fillId="0" borderId="97" xfId="2" applyFont="1" applyFill="1" applyBorder="1" applyProtection="1">
      <alignment vertical="center"/>
      <protection locked="0"/>
    </xf>
    <xf numFmtId="38" fontId="7" fillId="0" borderId="98" xfId="2" applyFont="1" applyFill="1" applyBorder="1" applyProtection="1">
      <alignment vertical="center"/>
      <protection locked="0"/>
    </xf>
    <xf numFmtId="38" fontId="7" fillId="0" borderId="99" xfId="2" applyFont="1" applyFill="1" applyBorder="1" applyProtection="1">
      <alignment vertical="center"/>
      <protection locked="0"/>
    </xf>
    <xf numFmtId="0" fontId="6" fillId="0" borderId="141" xfId="0" applyFont="1" applyFill="1" applyBorder="1" applyAlignment="1" applyProtection="1">
      <alignment vertical="center"/>
      <protection locked="0"/>
    </xf>
    <xf numFmtId="0" fontId="6" fillId="0" borderId="142" xfId="0" applyFont="1" applyFill="1" applyBorder="1" applyAlignment="1" applyProtection="1">
      <alignment vertical="center"/>
      <protection locked="0"/>
    </xf>
    <xf numFmtId="0" fontId="6" fillId="0" borderId="143" xfId="0" applyFont="1" applyFill="1" applyBorder="1" applyAlignment="1" applyProtection="1">
      <alignment vertical="center"/>
      <protection locked="0"/>
    </xf>
    <xf numFmtId="38" fontId="1" fillId="7" borderId="10" xfId="0" applyNumberFormat="1" applyFont="1" applyFill="1" applyBorder="1" applyAlignment="1" applyProtection="1">
      <alignment vertical="center" wrapText="1"/>
    </xf>
    <xf numFmtId="38" fontId="1" fillId="7" borderId="81" xfId="0" applyNumberFormat="1" applyFont="1" applyFill="1" applyBorder="1" applyAlignment="1" applyProtection="1">
      <alignment vertical="center" wrapText="1"/>
    </xf>
    <xf numFmtId="0" fontId="10" fillId="0" borderId="9" xfId="0" applyFont="1" applyFill="1" applyBorder="1" applyAlignment="1" applyProtection="1">
      <alignment horizontal="center" vertical="center"/>
      <protection locked="0"/>
    </xf>
    <xf numFmtId="0" fontId="10" fillId="0" borderId="82" xfId="0" applyFont="1" applyFill="1" applyBorder="1" applyAlignment="1" applyProtection="1">
      <alignment horizontal="center" vertical="center"/>
      <protection locked="0"/>
    </xf>
    <xf numFmtId="38" fontId="1" fillId="6" borderId="9" xfId="0" applyNumberFormat="1" applyFont="1" applyFill="1" applyBorder="1" applyProtection="1">
      <alignment vertical="center"/>
    </xf>
    <xf numFmtId="38" fontId="1" fillId="6" borderId="81" xfId="0" applyNumberFormat="1" applyFont="1" applyFill="1" applyBorder="1" applyProtection="1">
      <alignment vertical="center"/>
    </xf>
    <xf numFmtId="0" fontId="0" fillId="0" borderId="9" xfId="0" applyFont="1" applyFill="1" applyBorder="1" applyAlignment="1" applyProtection="1">
      <alignment horizontal="center" vertical="center" wrapText="1"/>
      <protection locked="0"/>
    </xf>
    <xf numFmtId="0" fontId="0" fillId="0" borderId="82" xfId="0" applyFont="1" applyFill="1" applyBorder="1" applyAlignment="1" applyProtection="1">
      <alignment horizontal="center" vertical="center"/>
      <protection locked="0"/>
    </xf>
    <xf numFmtId="0" fontId="0" fillId="0" borderId="9" xfId="0" applyFont="1" applyFill="1" applyBorder="1" applyAlignment="1" applyProtection="1">
      <alignment horizontal="center" vertical="center"/>
      <protection locked="0"/>
    </xf>
    <xf numFmtId="38" fontId="7" fillId="0" borderId="88" xfId="2" applyFont="1" applyFill="1" applyBorder="1" applyProtection="1">
      <alignment vertical="center"/>
      <protection locked="0"/>
    </xf>
    <xf numFmtId="38" fontId="7" fillId="0" borderId="89" xfId="2" applyFont="1" applyFill="1" applyBorder="1" applyProtection="1">
      <alignment vertical="center"/>
      <protection locked="0"/>
    </xf>
    <xf numFmtId="38" fontId="7" fillId="0" borderId="90" xfId="2" applyFont="1" applyFill="1" applyBorder="1" applyProtection="1">
      <alignment vertical="center"/>
      <protection locked="0"/>
    </xf>
    <xf numFmtId="38" fontId="6" fillId="0" borderId="144" xfId="2" applyFont="1" applyFill="1" applyBorder="1" applyAlignment="1" applyProtection="1">
      <alignment horizontal="center" vertical="center"/>
      <protection locked="0"/>
    </xf>
    <xf numFmtId="38" fontId="6" fillId="0" borderId="131" xfId="2" applyFont="1" applyFill="1" applyBorder="1" applyAlignment="1" applyProtection="1">
      <alignment horizontal="center" vertical="center"/>
      <protection locked="0"/>
    </xf>
    <xf numFmtId="38" fontId="6" fillId="0" borderId="132" xfId="2" applyFont="1" applyFill="1" applyBorder="1" applyAlignment="1" applyProtection="1">
      <alignment horizontal="center" vertical="center"/>
      <protection locked="0"/>
    </xf>
    <xf numFmtId="38" fontId="6" fillId="0" borderId="94" xfId="2" applyFont="1" applyFill="1" applyBorder="1" applyAlignment="1" applyProtection="1">
      <alignment horizontal="center" vertical="center"/>
      <protection locked="0"/>
    </xf>
    <xf numFmtId="38" fontId="6" fillId="0" borderId="95" xfId="2" applyFont="1" applyFill="1" applyBorder="1" applyAlignment="1" applyProtection="1">
      <alignment horizontal="center" vertical="center"/>
      <protection locked="0"/>
    </xf>
    <xf numFmtId="38" fontId="6" fillId="0" borderId="134" xfId="2" applyFont="1" applyFill="1" applyBorder="1" applyAlignment="1" applyProtection="1">
      <alignment horizontal="center" vertical="center"/>
      <protection locked="0"/>
    </xf>
    <xf numFmtId="38" fontId="6" fillId="0" borderId="145" xfId="2" applyFont="1" applyFill="1" applyBorder="1" applyAlignment="1" applyProtection="1">
      <alignment horizontal="center" vertical="center"/>
      <protection locked="0"/>
    </xf>
    <xf numFmtId="38" fontId="6" fillId="0" borderId="146" xfId="2" applyFont="1" applyFill="1" applyBorder="1" applyAlignment="1" applyProtection="1">
      <alignment horizontal="center" vertical="center"/>
      <protection locked="0"/>
    </xf>
    <xf numFmtId="38" fontId="6" fillId="0" borderId="147" xfId="2" applyFont="1" applyFill="1" applyBorder="1" applyAlignment="1" applyProtection="1">
      <alignment horizontal="center" vertical="center"/>
      <protection locked="0"/>
    </xf>
    <xf numFmtId="0" fontId="6" fillId="0" borderId="51" xfId="0" applyFont="1" applyFill="1" applyBorder="1" applyAlignment="1" applyProtection="1">
      <alignment horizontal="center" vertical="center" wrapText="1"/>
      <protection locked="0"/>
    </xf>
    <xf numFmtId="0" fontId="6" fillId="0" borderId="149" xfId="0" applyFont="1" applyFill="1" applyBorder="1" applyAlignment="1" applyProtection="1">
      <alignment horizontal="center" vertical="center" wrapText="1"/>
      <protection locked="0"/>
    </xf>
    <xf numFmtId="0" fontId="1" fillId="0" borderId="85" xfId="0" applyFont="1" applyFill="1" applyBorder="1" applyAlignment="1" applyProtection="1">
      <alignment horizontal="center" vertical="center" wrapText="1"/>
      <protection locked="0"/>
    </xf>
    <xf numFmtId="0" fontId="1" fillId="0" borderId="86" xfId="0" applyFont="1" applyFill="1" applyBorder="1" applyAlignment="1" applyProtection="1">
      <alignment horizontal="center" vertical="center" wrapText="1"/>
      <protection locked="0"/>
    </xf>
    <xf numFmtId="38" fontId="1" fillId="0" borderId="130" xfId="2" applyFont="1" applyFill="1" applyBorder="1" applyAlignment="1" applyProtection="1">
      <alignment vertical="center" wrapText="1"/>
      <protection locked="0"/>
    </xf>
    <xf numFmtId="38" fontId="1" fillId="0" borderId="131" xfId="2" applyFont="1" applyFill="1" applyBorder="1" applyAlignment="1" applyProtection="1">
      <alignment vertical="center" wrapText="1"/>
      <protection locked="0"/>
    </xf>
    <xf numFmtId="38" fontId="1" fillId="0" borderId="132" xfId="2" applyFont="1" applyFill="1" applyBorder="1" applyAlignment="1" applyProtection="1">
      <alignment vertical="center" wrapText="1"/>
      <protection locked="0"/>
    </xf>
    <xf numFmtId="38" fontId="1" fillId="0" borderId="133" xfId="2" applyFont="1" applyFill="1" applyBorder="1" applyAlignment="1" applyProtection="1">
      <alignment vertical="center" wrapText="1"/>
      <protection locked="0"/>
    </xf>
    <xf numFmtId="38" fontId="1" fillId="0" borderId="95" xfId="2" applyFont="1" applyFill="1" applyBorder="1" applyAlignment="1" applyProtection="1">
      <alignment vertical="center" wrapText="1"/>
      <protection locked="0"/>
    </xf>
    <xf numFmtId="38" fontId="1" fillId="0" borderId="134" xfId="2" applyFont="1" applyFill="1" applyBorder="1" applyAlignment="1" applyProtection="1">
      <alignment vertical="center" wrapText="1"/>
      <protection locked="0"/>
    </xf>
    <xf numFmtId="0" fontId="12" fillId="0" borderId="43" xfId="0" applyFont="1" applyFill="1" applyBorder="1" applyAlignment="1" applyProtection="1">
      <alignment horizontal="left" vertical="center" wrapText="1"/>
      <protection locked="0"/>
    </xf>
    <xf numFmtId="0" fontId="1" fillId="0" borderId="100" xfId="0" applyFont="1" applyFill="1" applyBorder="1" applyAlignment="1" applyProtection="1">
      <alignment horizontal="center" vertical="center" wrapText="1"/>
      <protection locked="0"/>
    </xf>
    <xf numFmtId="0" fontId="1" fillId="0" borderId="101" xfId="0" applyFont="1" applyFill="1" applyBorder="1" applyAlignment="1" applyProtection="1">
      <alignment horizontal="center" vertical="center" wrapText="1"/>
      <protection locked="0"/>
    </xf>
    <xf numFmtId="0" fontId="1" fillId="0" borderId="61" xfId="0" applyFont="1" applyFill="1" applyBorder="1" applyAlignment="1" applyProtection="1">
      <alignment horizontal="center" vertical="center" wrapText="1"/>
      <protection locked="0"/>
    </xf>
    <xf numFmtId="0" fontId="18" fillId="0" borderId="13" xfId="0" applyFont="1" applyFill="1" applyBorder="1" applyAlignment="1" applyProtection="1">
      <alignment horizontal="center" vertical="center" wrapText="1"/>
      <protection locked="0"/>
    </xf>
    <xf numFmtId="0" fontId="18" fillId="0" borderId="55" xfId="0" applyFont="1" applyFill="1" applyBorder="1" applyAlignment="1" applyProtection="1">
      <alignment horizontal="center" vertical="center" wrapText="1"/>
      <protection locked="0"/>
    </xf>
    <xf numFmtId="0" fontId="1" fillId="0" borderId="21" xfId="0" applyFont="1" applyFill="1" applyBorder="1" applyAlignment="1" applyProtection="1">
      <alignment horizontal="center" vertical="center" wrapText="1"/>
      <protection locked="0"/>
    </xf>
    <xf numFmtId="0" fontId="1" fillId="0" borderId="87"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12" xfId="0" applyFont="1" applyFill="1" applyBorder="1" applyAlignment="1" applyProtection="1">
      <alignment horizontal="center" vertical="center" wrapText="1"/>
      <protection locked="0"/>
    </xf>
    <xf numFmtId="38" fontId="1" fillId="7" borderId="82" xfId="0" applyNumberFormat="1" applyFont="1" applyFill="1" applyBorder="1" applyAlignment="1" applyProtection="1">
      <alignment vertical="center" wrapText="1"/>
    </xf>
    <xf numFmtId="0" fontId="12" fillId="0" borderId="0" xfId="0" applyFont="1" applyFill="1" applyBorder="1" applyAlignment="1" applyProtection="1">
      <alignment vertical="center"/>
      <protection locked="0"/>
    </xf>
    <xf numFmtId="0" fontId="5" fillId="0" borderId="23" xfId="0" applyFont="1" applyFill="1" applyBorder="1" applyAlignment="1" applyProtection="1">
      <alignment horizontal="center" vertical="center"/>
      <protection locked="0"/>
    </xf>
    <xf numFmtId="0" fontId="5" fillId="0" borderId="62" xfId="0" applyFont="1" applyFill="1" applyBorder="1" applyAlignment="1" applyProtection="1">
      <alignment horizontal="center" vertical="center"/>
      <protection locked="0"/>
    </xf>
    <xf numFmtId="0" fontId="6" fillId="0" borderId="45" xfId="0" applyFont="1" applyFill="1" applyBorder="1" applyAlignment="1" applyProtection="1">
      <alignment horizontal="center" vertical="center" wrapText="1"/>
      <protection locked="0"/>
    </xf>
    <xf numFmtId="0" fontId="6" fillId="0" borderId="148" xfId="0" applyFont="1" applyFill="1" applyBorder="1" applyAlignment="1" applyProtection="1">
      <alignment horizontal="center" vertical="center" wrapText="1"/>
      <protection locked="0"/>
    </xf>
    <xf numFmtId="0" fontId="6" fillId="0" borderId="28" xfId="0" applyFont="1" applyFill="1" applyBorder="1" applyAlignment="1" applyProtection="1">
      <alignment horizontal="center" vertical="center" wrapText="1"/>
      <protection locked="0"/>
    </xf>
    <xf numFmtId="0" fontId="6" fillId="0" borderId="58"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left" vertical="center" wrapText="1"/>
      <protection locked="0"/>
    </xf>
    <xf numFmtId="0" fontId="8" fillId="0" borderId="104" xfId="7" applyFont="1" applyBorder="1" applyAlignment="1">
      <alignment horizontal="center" vertical="center"/>
    </xf>
    <xf numFmtId="0" fontId="8" fillId="0" borderId="105" xfId="7" applyFont="1" applyBorder="1" applyAlignment="1">
      <alignment horizontal="center" vertical="center"/>
    </xf>
    <xf numFmtId="0" fontId="0" fillId="0" borderId="104" xfId="7" applyFont="1" applyBorder="1" applyAlignment="1">
      <alignment horizontal="center" vertical="center"/>
    </xf>
    <xf numFmtId="0" fontId="1" fillId="0" borderId="150" xfId="7" applyBorder="1" applyAlignment="1">
      <alignment horizontal="center" vertical="center"/>
    </xf>
    <xf numFmtId="0" fontId="1" fillId="0" borderId="105" xfId="7" applyBorder="1" applyAlignment="1">
      <alignment horizontal="center" vertical="center"/>
    </xf>
    <xf numFmtId="0" fontId="17" fillId="0" borderId="122" xfId="0" applyFont="1" applyBorder="1" applyAlignment="1">
      <alignment vertical="center"/>
    </xf>
    <xf numFmtId="0" fontId="17" fillId="0" borderId="0" xfId="0" applyFont="1" applyAlignment="1">
      <alignment vertical="center"/>
    </xf>
  </cellXfs>
  <cellStyles count="8">
    <cellStyle name="パーセント" xfId="1" builtinId="5"/>
    <cellStyle name="桁区切り" xfId="2" builtinId="6"/>
    <cellStyle name="桁区切り 2" xfId="5" xr:uid="{00000000-0005-0000-0000-000002000000}"/>
    <cellStyle name="標準" xfId="0" builtinId="0"/>
    <cellStyle name="標準 2" xfId="4" xr:uid="{00000000-0005-0000-0000-000004000000}"/>
    <cellStyle name="標準 3" xfId="7" xr:uid="{C5D896EF-F270-4338-96C4-2DB4444F3F56}"/>
    <cellStyle name="標準_7_2_【第2面】平成23年度不法投棄概算払申請書Ｈ22.6.21" xfId="6" xr:uid="{00000000-0005-0000-0000-000005000000}"/>
    <cellStyle name="標準_7_3_【第3面】平成23年度不法投棄概算払申請書Ｈ22.6.21" xfId="3" xr:uid="{00000000-0005-0000-0000-000006000000}"/>
  </cellStyles>
  <dxfs count="9">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CCFF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52</xdr:row>
      <xdr:rowOff>0</xdr:rowOff>
    </xdr:from>
    <xdr:to>
      <xdr:col>2</xdr:col>
      <xdr:colOff>57150</xdr:colOff>
      <xdr:row>52</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066800"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53</xdr:row>
      <xdr:rowOff>0</xdr:rowOff>
    </xdr:from>
    <xdr:to>
      <xdr:col>6</xdr:col>
      <xdr:colOff>619125</xdr:colOff>
      <xdr:row>53</xdr:row>
      <xdr:rowOff>0</xdr:rowOff>
    </xdr:to>
    <xdr:sp macro="" textlink="">
      <xdr:nvSpPr>
        <xdr:cNvPr id="5" name="Text Box 6">
          <a:extLst>
            <a:ext uri="{FF2B5EF4-FFF2-40B4-BE49-F238E27FC236}">
              <a16:creationId xmlns:a16="http://schemas.microsoft.com/office/drawing/2014/main" id="{00000000-0008-0000-0100-000005000000}"/>
            </a:ext>
          </a:extLst>
        </xdr:cNvPr>
        <xdr:cNvSpPr txBox="1">
          <a:spLocks noChangeArrowheads="1"/>
        </xdr:cNvSpPr>
      </xdr:nvSpPr>
      <xdr:spPr bwMode="auto">
        <a:xfrm>
          <a:off x="5191125" y="94869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53</xdr:row>
      <xdr:rowOff>0</xdr:rowOff>
    </xdr:from>
    <xdr:to>
      <xdr:col>4</xdr:col>
      <xdr:colOff>0</xdr:colOff>
      <xdr:row>53</xdr:row>
      <xdr:rowOff>0</xdr:rowOff>
    </xdr:to>
    <xdr:sp macro="" textlink="">
      <xdr:nvSpPr>
        <xdr:cNvPr id="6" name="Text Box 7">
          <a:extLst>
            <a:ext uri="{FF2B5EF4-FFF2-40B4-BE49-F238E27FC236}">
              <a16:creationId xmlns:a16="http://schemas.microsoft.com/office/drawing/2014/main" id="{00000000-0008-0000-0100-000006000000}"/>
            </a:ext>
          </a:extLst>
        </xdr:cNvPr>
        <xdr:cNvSpPr txBox="1">
          <a:spLocks noChangeArrowheads="1"/>
        </xdr:cNvSpPr>
      </xdr:nvSpPr>
      <xdr:spPr bwMode="auto">
        <a:xfrm>
          <a:off x="4181475" y="94869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54</xdr:row>
      <xdr:rowOff>0</xdr:rowOff>
    </xdr:from>
    <xdr:to>
      <xdr:col>2</xdr:col>
      <xdr:colOff>57150</xdr:colOff>
      <xdr:row>54</xdr:row>
      <xdr:rowOff>0</xdr:rowOff>
    </xdr:to>
    <xdr:sp macro="" textlink="">
      <xdr:nvSpPr>
        <xdr:cNvPr id="7" name="Text Box 8">
          <a:extLst>
            <a:ext uri="{FF2B5EF4-FFF2-40B4-BE49-F238E27FC236}">
              <a16:creationId xmlns:a16="http://schemas.microsoft.com/office/drawing/2014/main" id="{00000000-0008-0000-0100-000007000000}"/>
            </a:ext>
          </a:extLst>
        </xdr:cNvPr>
        <xdr:cNvSpPr txBox="1">
          <a:spLocks noChangeArrowheads="1"/>
        </xdr:cNvSpPr>
      </xdr:nvSpPr>
      <xdr:spPr bwMode="auto">
        <a:xfrm>
          <a:off x="1066800"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55</xdr:row>
      <xdr:rowOff>0</xdr:rowOff>
    </xdr:from>
    <xdr:to>
      <xdr:col>4</xdr:col>
      <xdr:colOff>0</xdr:colOff>
      <xdr:row>55</xdr:row>
      <xdr:rowOff>0</xdr:rowOff>
    </xdr:to>
    <xdr:sp macro="" textlink="">
      <xdr:nvSpPr>
        <xdr:cNvPr id="8" name="Text Box 10">
          <a:extLst>
            <a:ext uri="{FF2B5EF4-FFF2-40B4-BE49-F238E27FC236}">
              <a16:creationId xmlns:a16="http://schemas.microsoft.com/office/drawing/2014/main" id="{00000000-0008-0000-0100-000008000000}"/>
            </a:ext>
          </a:extLst>
        </xdr:cNvPr>
        <xdr:cNvSpPr txBox="1">
          <a:spLocks noChangeArrowheads="1"/>
        </xdr:cNvSpPr>
      </xdr:nvSpPr>
      <xdr:spPr bwMode="auto">
        <a:xfrm>
          <a:off x="4181475" y="99631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oneCellAnchor>
    <xdr:from>
      <xdr:col>2</xdr:col>
      <xdr:colOff>952500</xdr:colOff>
      <xdr:row>52</xdr:row>
      <xdr:rowOff>0</xdr:rowOff>
    </xdr:from>
    <xdr:ext cx="200025" cy="0"/>
    <xdr:sp macro="" textlink="">
      <xdr:nvSpPr>
        <xdr:cNvPr id="14" name="Text Box 1">
          <a:extLst>
            <a:ext uri="{FF2B5EF4-FFF2-40B4-BE49-F238E27FC236}">
              <a16:creationId xmlns:a16="http://schemas.microsoft.com/office/drawing/2014/main" id="{00000000-0008-0000-0100-00000E000000}"/>
            </a:ext>
          </a:extLst>
        </xdr:cNvPr>
        <xdr:cNvSpPr txBox="1">
          <a:spLocks noChangeArrowheads="1"/>
        </xdr:cNvSpPr>
      </xdr:nvSpPr>
      <xdr:spPr bwMode="auto">
        <a:xfrm>
          <a:off x="2162175"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54</xdr:row>
      <xdr:rowOff>0</xdr:rowOff>
    </xdr:from>
    <xdr:ext cx="200025" cy="0"/>
    <xdr:sp macro="" textlink="">
      <xdr:nvSpPr>
        <xdr:cNvPr id="15" name="Text Box 8">
          <a:extLst>
            <a:ext uri="{FF2B5EF4-FFF2-40B4-BE49-F238E27FC236}">
              <a16:creationId xmlns:a16="http://schemas.microsoft.com/office/drawing/2014/main" id="{00000000-0008-0000-0100-00000F000000}"/>
            </a:ext>
          </a:extLst>
        </xdr:cNvPr>
        <xdr:cNvSpPr txBox="1">
          <a:spLocks noChangeArrowheads="1"/>
        </xdr:cNvSpPr>
      </xdr:nvSpPr>
      <xdr:spPr bwMode="auto">
        <a:xfrm>
          <a:off x="2162175"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1</xdr:col>
      <xdr:colOff>952500</xdr:colOff>
      <xdr:row>49</xdr:row>
      <xdr:rowOff>0</xdr:rowOff>
    </xdr:from>
    <xdr:ext cx="200025" cy="0"/>
    <xdr:sp macro="" textlink="">
      <xdr:nvSpPr>
        <xdr:cNvPr id="16" name="Text Box 1">
          <a:extLst>
            <a:ext uri="{FF2B5EF4-FFF2-40B4-BE49-F238E27FC236}">
              <a16:creationId xmlns:a16="http://schemas.microsoft.com/office/drawing/2014/main" id="{00000000-0008-0000-0100-000010000000}"/>
            </a:ext>
          </a:extLst>
        </xdr:cNvPr>
        <xdr:cNvSpPr txBox="1">
          <a:spLocks noChangeArrowheads="1"/>
        </xdr:cNvSpPr>
      </xdr:nvSpPr>
      <xdr:spPr bwMode="auto">
        <a:xfrm>
          <a:off x="1066800"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6</xdr:col>
      <xdr:colOff>0</xdr:colOff>
      <xdr:row>50</xdr:row>
      <xdr:rowOff>0</xdr:rowOff>
    </xdr:from>
    <xdr:to>
      <xdr:col>6</xdr:col>
      <xdr:colOff>619125</xdr:colOff>
      <xdr:row>50</xdr:row>
      <xdr:rowOff>0</xdr:rowOff>
    </xdr:to>
    <xdr:sp macro="" textlink="">
      <xdr:nvSpPr>
        <xdr:cNvPr id="19" name="Text Box 6">
          <a:extLst>
            <a:ext uri="{FF2B5EF4-FFF2-40B4-BE49-F238E27FC236}">
              <a16:creationId xmlns:a16="http://schemas.microsoft.com/office/drawing/2014/main" id="{00000000-0008-0000-0100-000013000000}"/>
            </a:ext>
          </a:extLst>
        </xdr:cNvPr>
        <xdr:cNvSpPr txBox="1">
          <a:spLocks noChangeArrowheads="1"/>
        </xdr:cNvSpPr>
      </xdr:nvSpPr>
      <xdr:spPr bwMode="auto">
        <a:xfrm>
          <a:off x="6200775" y="132969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50</xdr:row>
      <xdr:rowOff>0</xdr:rowOff>
    </xdr:from>
    <xdr:to>
      <xdr:col>4</xdr:col>
      <xdr:colOff>0</xdr:colOff>
      <xdr:row>50</xdr:row>
      <xdr:rowOff>0</xdr:rowOff>
    </xdr:to>
    <xdr:sp macro="" textlink="">
      <xdr:nvSpPr>
        <xdr:cNvPr id="20" name="Text Box 7">
          <a:extLst>
            <a:ext uri="{FF2B5EF4-FFF2-40B4-BE49-F238E27FC236}">
              <a16:creationId xmlns:a16="http://schemas.microsoft.com/office/drawing/2014/main" id="{00000000-0008-0000-0100-000014000000}"/>
            </a:ext>
          </a:extLst>
        </xdr:cNvPr>
        <xdr:cNvSpPr txBox="1">
          <a:spLocks noChangeArrowheads="1"/>
        </xdr:cNvSpPr>
      </xdr:nvSpPr>
      <xdr:spPr bwMode="auto">
        <a:xfrm>
          <a:off x="4181475" y="132969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oneCellAnchor>
    <xdr:from>
      <xdr:col>2</xdr:col>
      <xdr:colOff>952500</xdr:colOff>
      <xdr:row>49</xdr:row>
      <xdr:rowOff>0</xdr:rowOff>
    </xdr:from>
    <xdr:ext cx="200025" cy="0"/>
    <xdr:sp macro="" textlink="">
      <xdr:nvSpPr>
        <xdr:cNvPr id="21" name="Text Box 1">
          <a:extLst>
            <a:ext uri="{FF2B5EF4-FFF2-40B4-BE49-F238E27FC236}">
              <a16:creationId xmlns:a16="http://schemas.microsoft.com/office/drawing/2014/main" id="{00000000-0008-0000-0100-000015000000}"/>
            </a:ext>
          </a:extLst>
        </xdr:cNvPr>
        <xdr:cNvSpPr txBox="1">
          <a:spLocks noChangeArrowheads="1"/>
        </xdr:cNvSpPr>
      </xdr:nvSpPr>
      <xdr:spPr bwMode="auto">
        <a:xfrm>
          <a:off x="2162175"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0</xdr:col>
      <xdr:colOff>0</xdr:colOff>
      <xdr:row>0</xdr:row>
      <xdr:rowOff>65406</xdr:rowOff>
    </xdr:from>
    <xdr:to>
      <xdr:col>5</xdr:col>
      <xdr:colOff>480060</xdr:colOff>
      <xdr:row>4</xdr:row>
      <xdr:rowOff>12065</xdr:rowOff>
    </xdr:to>
    <xdr:grpSp>
      <xdr:nvGrpSpPr>
        <xdr:cNvPr id="27" name="グループ化 26">
          <a:extLst>
            <a:ext uri="{FF2B5EF4-FFF2-40B4-BE49-F238E27FC236}">
              <a16:creationId xmlns:a16="http://schemas.microsoft.com/office/drawing/2014/main" id="{00000000-0008-0000-0100-00001B000000}"/>
            </a:ext>
          </a:extLst>
        </xdr:cNvPr>
        <xdr:cNvGrpSpPr/>
      </xdr:nvGrpSpPr>
      <xdr:grpSpPr>
        <a:xfrm>
          <a:off x="0" y="65406"/>
          <a:ext cx="6582410" cy="746759"/>
          <a:chOff x="0" y="1"/>
          <a:chExt cx="7581900" cy="819150"/>
        </a:xfrm>
      </xdr:grpSpPr>
      <xdr:sp macro="" textlink="" fLocksText="0">
        <xdr:nvSpPr>
          <xdr:cNvPr id="23" name="Rectangle 13">
            <a:extLst>
              <a:ext uri="{FF2B5EF4-FFF2-40B4-BE49-F238E27FC236}">
                <a16:creationId xmlns:a16="http://schemas.microsoft.com/office/drawing/2014/main" id="{00000000-0008-0000-0100-000017000000}"/>
              </a:ext>
            </a:extLst>
          </xdr:cNvPr>
          <xdr:cNvSpPr>
            <a:spLocks noChangeArrowheads="1"/>
          </xdr:cNvSpPr>
        </xdr:nvSpPr>
        <xdr:spPr bwMode="auto">
          <a:xfrm>
            <a:off x="0" y="1"/>
            <a:ext cx="7581900" cy="81915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と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　 　の 費目上限額は、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必ずご記入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ください。　</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24" name="Text Box 8">
            <a:extLst>
              <a:ext uri="{FF2B5EF4-FFF2-40B4-BE49-F238E27FC236}">
                <a16:creationId xmlns:a16="http://schemas.microsoft.com/office/drawing/2014/main" id="{00000000-0008-0000-0100-000018000000}"/>
              </a:ext>
            </a:extLst>
          </xdr:cNvPr>
          <xdr:cNvSpPr txBox="1">
            <a:spLocks noChangeArrowheads="1"/>
          </xdr:cNvSpPr>
        </xdr:nvSpPr>
        <xdr:spPr bwMode="auto">
          <a:xfrm>
            <a:off x="140628" y="379476"/>
            <a:ext cx="365354" cy="203620"/>
          </a:xfrm>
          <a:prstGeom prst="rect">
            <a:avLst/>
          </a:prstGeom>
          <a:solidFill>
            <a:srgbClr val="CCFFFF"/>
          </a:solidFill>
          <a:ln w="19050">
            <a:solidFill>
              <a:srgbClr val="000000"/>
            </a:solidFill>
            <a:miter lim="800000"/>
            <a:headEnd/>
            <a:tailEnd/>
          </a:ln>
        </xdr:spPr>
      </xdr:sp>
      <xdr:sp macro="" textlink="" fLocksText="0">
        <xdr:nvSpPr>
          <xdr:cNvPr id="25" name="Text Box 8">
            <a:extLst>
              <a:ext uri="{FF2B5EF4-FFF2-40B4-BE49-F238E27FC236}">
                <a16:creationId xmlns:a16="http://schemas.microsoft.com/office/drawing/2014/main" id="{00000000-0008-0000-0100-000019000000}"/>
              </a:ext>
            </a:extLst>
          </xdr:cNvPr>
          <xdr:cNvSpPr txBox="1">
            <a:spLocks noChangeArrowheads="1"/>
          </xdr:cNvSpPr>
        </xdr:nvSpPr>
        <xdr:spPr bwMode="auto">
          <a:xfrm>
            <a:off x="4048347" y="379566"/>
            <a:ext cx="365354" cy="203620"/>
          </a:xfrm>
          <a:prstGeom prst="rect">
            <a:avLst/>
          </a:prstGeom>
          <a:solidFill>
            <a:srgbClr val="FFC000"/>
          </a:solidFill>
          <a:ln w="19050">
            <a:solidFill>
              <a:srgbClr val="000000"/>
            </a:solidFill>
            <a:miter lim="800000"/>
            <a:headEnd/>
            <a:tailEnd/>
          </a:ln>
        </xdr:spPr>
      </xdr:sp>
      <xdr:sp macro="" textlink="" fLocksText="0">
        <xdr:nvSpPr>
          <xdr:cNvPr id="26" name="Text Box 8">
            <a:extLst>
              <a:ext uri="{FF2B5EF4-FFF2-40B4-BE49-F238E27FC236}">
                <a16:creationId xmlns:a16="http://schemas.microsoft.com/office/drawing/2014/main" id="{00000000-0008-0000-0100-00001A000000}"/>
              </a:ext>
            </a:extLst>
          </xdr:cNvPr>
          <xdr:cNvSpPr txBox="1">
            <a:spLocks noChangeArrowheads="1"/>
          </xdr:cNvSpPr>
        </xdr:nvSpPr>
        <xdr:spPr bwMode="auto">
          <a:xfrm>
            <a:off x="743314" y="379477"/>
            <a:ext cx="365354" cy="203620"/>
          </a:xfrm>
          <a:prstGeom prst="rect">
            <a:avLst/>
          </a:prstGeom>
          <a:solidFill>
            <a:srgbClr val="C0C0C0"/>
          </a:solidFill>
          <a:ln w="19050">
            <a:solidFill>
              <a:srgbClr val="000000"/>
            </a:solidFill>
            <a:miter lim="800000"/>
            <a:headEnd/>
            <a:tailEnd/>
          </a:ln>
        </xdr:spPr>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0</xdr:row>
      <xdr:rowOff>19051</xdr:rowOff>
    </xdr:from>
    <xdr:to>
      <xdr:col>3</xdr:col>
      <xdr:colOff>323850</xdr:colOff>
      <xdr:row>3</xdr:row>
      <xdr:rowOff>266701</xdr:rowOff>
    </xdr:to>
    <xdr:grpSp>
      <xdr:nvGrpSpPr>
        <xdr:cNvPr id="7" name="グループ化 6">
          <a:extLst>
            <a:ext uri="{FF2B5EF4-FFF2-40B4-BE49-F238E27FC236}">
              <a16:creationId xmlns:a16="http://schemas.microsoft.com/office/drawing/2014/main" id="{00000000-0008-0000-0300-000007000000}"/>
            </a:ext>
          </a:extLst>
        </xdr:cNvPr>
        <xdr:cNvGrpSpPr/>
      </xdr:nvGrpSpPr>
      <xdr:grpSpPr>
        <a:xfrm>
          <a:off x="19050" y="19051"/>
          <a:ext cx="3022600" cy="742950"/>
          <a:chOff x="0" y="0"/>
          <a:chExt cx="3267075" cy="819149"/>
        </a:xfrm>
      </xdr:grpSpPr>
      <xdr:sp macro="" textlink="" fLocksText="0">
        <xdr:nvSpPr>
          <xdr:cNvPr id="3" name="Rectangle 13">
            <a:extLst>
              <a:ext uri="{FF2B5EF4-FFF2-40B4-BE49-F238E27FC236}">
                <a16:creationId xmlns:a16="http://schemas.microsoft.com/office/drawing/2014/main" id="{00000000-0008-0000-0300-000003000000}"/>
              </a:ext>
            </a:extLst>
          </xdr:cNvPr>
          <xdr:cNvSpPr>
            <a:spLocks noChangeArrowheads="1"/>
          </xdr:cNvSpPr>
        </xdr:nvSpPr>
        <xdr:spPr bwMode="auto">
          <a:xfrm>
            <a:off x="0" y="0"/>
            <a:ext cx="3267075" cy="819149"/>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6" name="Text Box 8">
            <a:extLst>
              <a:ext uri="{FF2B5EF4-FFF2-40B4-BE49-F238E27FC236}">
                <a16:creationId xmlns:a16="http://schemas.microsoft.com/office/drawing/2014/main" id="{00000000-0008-0000-0300-000006000000}"/>
              </a:ext>
            </a:extLst>
          </xdr:cNvPr>
          <xdr:cNvSpPr txBox="1">
            <a:spLocks noChangeArrowheads="1"/>
          </xdr:cNvSpPr>
        </xdr:nvSpPr>
        <xdr:spPr bwMode="auto">
          <a:xfrm>
            <a:off x="125134" y="379475"/>
            <a:ext cx="365354" cy="203620"/>
          </a:xfrm>
          <a:prstGeom prst="rect">
            <a:avLst/>
          </a:prstGeom>
          <a:solidFill>
            <a:srgbClr val="C0C0C0"/>
          </a:solidFill>
          <a:ln w="19050">
            <a:solidFill>
              <a:srgbClr val="000000"/>
            </a:solidFill>
            <a:miter lim="800000"/>
            <a:headEnd/>
            <a:tailEnd/>
          </a:ln>
        </xdr:spPr>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19051</xdr:colOff>
      <xdr:row>1</xdr:row>
      <xdr:rowOff>19050</xdr:rowOff>
    </xdr:from>
    <xdr:to>
      <xdr:col>7</xdr:col>
      <xdr:colOff>754380</xdr:colOff>
      <xdr:row>6</xdr:row>
      <xdr:rowOff>142877</xdr:rowOff>
    </xdr:to>
    <xdr:grpSp>
      <xdr:nvGrpSpPr>
        <xdr:cNvPr id="7" name="グループ化 6">
          <a:extLst>
            <a:ext uri="{FF2B5EF4-FFF2-40B4-BE49-F238E27FC236}">
              <a16:creationId xmlns:a16="http://schemas.microsoft.com/office/drawing/2014/main" id="{00000000-0008-0000-0500-000007000000}"/>
            </a:ext>
          </a:extLst>
        </xdr:cNvPr>
        <xdr:cNvGrpSpPr/>
      </xdr:nvGrpSpPr>
      <xdr:grpSpPr>
        <a:xfrm>
          <a:off x="25401" y="19050"/>
          <a:ext cx="5866129" cy="949327"/>
          <a:chOff x="28575" y="19050"/>
          <a:chExt cx="7310887" cy="981077"/>
        </a:xfrm>
      </xdr:grpSpPr>
      <xdr:sp macro="" textlink="">
        <xdr:nvSpPr>
          <xdr:cNvPr id="3" name="Rectangle 13">
            <a:extLst>
              <a:ext uri="{FF2B5EF4-FFF2-40B4-BE49-F238E27FC236}">
                <a16:creationId xmlns:a16="http://schemas.microsoft.com/office/drawing/2014/main" id="{00000000-0008-0000-0500-000003000000}"/>
              </a:ext>
            </a:extLst>
          </xdr:cNvPr>
          <xdr:cNvSpPr>
            <a:spLocks noChangeArrowheads="1"/>
          </xdr:cNvSpPr>
        </xdr:nvSpPr>
        <xdr:spPr bwMode="auto">
          <a:xfrm>
            <a:off x="28575" y="19050"/>
            <a:ext cx="7310887" cy="981077"/>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別紙１</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事業内容別費用明細 </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を、</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先に入力</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してください。</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と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　 　 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必ずご記入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ください。　</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4" name="Text Box 8">
            <a:extLst>
              <a:ext uri="{FF2B5EF4-FFF2-40B4-BE49-F238E27FC236}">
                <a16:creationId xmlns:a16="http://schemas.microsoft.com/office/drawing/2014/main" id="{00000000-0008-0000-0500-000004000000}"/>
              </a:ext>
            </a:extLst>
          </xdr:cNvPr>
          <xdr:cNvSpPr txBox="1">
            <a:spLocks noChangeArrowheads="1"/>
          </xdr:cNvSpPr>
        </xdr:nvSpPr>
        <xdr:spPr bwMode="auto">
          <a:xfrm>
            <a:off x="352821" y="722421"/>
            <a:ext cx="365354" cy="203620"/>
          </a:xfrm>
          <a:prstGeom prst="rect">
            <a:avLst/>
          </a:prstGeom>
          <a:solidFill>
            <a:srgbClr val="CCFFFF"/>
          </a:solidFill>
          <a:ln w="19050">
            <a:solidFill>
              <a:srgbClr val="000000"/>
            </a:solidFill>
            <a:miter lim="800000"/>
            <a:headEnd/>
            <a:tailEnd/>
          </a:ln>
        </xdr:spPr>
      </xdr:sp>
      <xdr:sp macro="" textlink="">
        <xdr:nvSpPr>
          <xdr:cNvPr id="5" name="Text Box 8">
            <a:extLst>
              <a:ext uri="{FF2B5EF4-FFF2-40B4-BE49-F238E27FC236}">
                <a16:creationId xmlns:a16="http://schemas.microsoft.com/office/drawing/2014/main" id="{00000000-0008-0000-0500-000005000000}"/>
              </a:ext>
            </a:extLst>
          </xdr:cNvPr>
          <xdr:cNvSpPr txBox="1">
            <a:spLocks noChangeArrowheads="1"/>
          </xdr:cNvSpPr>
        </xdr:nvSpPr>
        <xdr:spPr bwMode="auto">
          <a:xfrm>
            <a:off x="4575038" y="722421"/>
            <a:ext cx="365354" cy="203620"/>
          </a:xfrm>
          <a:prstGeom prst="rect">
            <a:avLst/>
          </a:prstGeom>
          <a:solidFill>
            <a:srgbClr val="FFC000"/>
          </a:solidFill>
          <a:ln w="19050">
            <a:solidFill>
              <a:srgbClr val="000000"/>
            </a:solidFill>
            <a:miter lim="800000"/>
            <a:headEnd/>
            <a:tailEnd/>
          </a:ln>
        </xdr:spPr>
      </xdr:sp>
      <xdr:sp macro="" textlink="">
        <xdr:nvSpPr>
          <xdr:cNvPr id="6" name="Text Box 8">
            <a:extLst>
              <a:ext uri="{FF2B5EF4-FFF2-40B4-BE49-F238E27FC236}">
                <a16:creationId xmlns:a16="http://schemas.microsoft.com/office/drawing/2014/main" id="{00000000-0008-0000-0500-000006000000}"/>
              </a:ext>
            </a:extLst>
          </xdr:cNvPr>
          <xdr:cNvSpPr txBox="1">
            <a:spLocks noChangeArrowheads="1"/>
          </xdr:cNvSpPr>
        </xdr:nvSpPr>
        <xdr:spPr bwMode="auto">
          <a:xfrm>
            <a:off x="1051702" y="722421"/>
            <a:ext cx="365354" cy="203620"/>
          </a:xfrm>
          <a:prstGeom prst="rect">
            <a:avLst/>
          </a:prstGeom>
          <a:solidFill>
            <a:srgbClr val="C0C0C0"/>
          </a:solidFill>
          <a:ln w="19050">
            <a:solidFill>
              <a:srgbClr val="000000"/>
            </a:solidFill>
            <a:miter lim="800000"/>
            <a:headEnd/>
            <a:tailEnd/>
          </a:ln>
        </xdr:spPr>
      </xdr:sp>
    </xdr:grpSp>
    <xdr:clientData fPrintsWithSheet="0"/>
  </xdr:twoCellAnchor>
  <xdr:twoCellAnchor>
    <xdr:from>
      <xdr:col>6</xdr:col>
      <xdr:colOff>238124</xdr:colOff>
      <xdr:row>30</xdr:row>
      <xdr:rowOff>266699</xdr:rowOff>
    </xdr:from>
    <xdr:to>
      <xdr:col>10</xdr:col>
      <xdr:colOff>57149</xdr:colOff>
      <xdr:row>34</xdr:row>
      <xdr:rowOff>133350</xdr:rowOff>
    </xdr:to>
    <xdr:sp macro="" textlink="">
      <xdr:nvSpPr>
        <xdr:cNvPr id="8" name="四角形吹き出し 7">
          <a:extLst>
            <a:ext uri="{FF2B5EF4-FFF2-40B4-BE49-F238E27FC236}">
              <a16:creationId xmlns:a16="http://schemas.microsoft.com/office/drawing/2014/main" id="{00000000-0008-0000-0500-000008000000}"/>
            </a:ext>
          </a:extLst>
        </xdr:cNvPr>
        <xdr:cNvSpPr/>
      </xdr:nvSpPr>
      <xdr:spPr>
        <a:xfrm>
          <a:off x="4981574" y="9058274"/>
          <a:ext cx="3362325" cy="1123951"/>
        </a:xfrm>
        <a:prstGeom prst="wedgeRectCallout">
          <a:avLst>
            <a:gd name="adj1" fmla="val -56280"/>
            <a:gd name="adj2" fmla="val -36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引渡台数 </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台 により 費用が </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円 の場合は、</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台数 費用 共に </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 を 記入</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未記入箇所があると、自動計算されません。</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（アラートが消えません。）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
  <sheetViews>
    <sheetView workbookViewId="0">
      <selection activeCell="D24" sqref="D24"/>
    </sheetView>
  </sheetViews>
  <sheetFormatPr defaultRowHeight="13" x14ac:dyDescent="0.2"/>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O60"/>
  <sheetViews>
    <sheetView view="pageBreakPreview" zoomScaleNormal="100" zoomScaleSheetLayoutView="100" workbookViewId="0">
      <pane ySplit="4" topLeftCell="A5" activePane="bottomLeft" state="frozen"/>
      <selection activeCell="B1" sqref="B1"/>
      <selection pane="bottomLeft" activeCell="H9" sqref="H9"/>
    </sheetView>
  </sheetViews>
  <sheetFormatPr defaultColWidth="9" defaultRowHeight="13" x14ac:dyDescent="0.2"/>
  <cols>
    <col min="1" max="1" width="1.453125" style="1" customWidth="1"/>
    <col min="2" max="2" width="14.36328125" style="8" customWidth="1"/>
    <col min="3" max="3" width="29.36328125" style="8" customWidth="1"/>
    <col min="4" max="4" width="29" style="8" customWidth="1"/>
    <col min="5" max="6" width="13.1796875" style="8" customWidth="1"/>
    <col min="7" max="7" width="13.90625" style="8" customWidth="1"/>
    <col min="8" max="8" width="26.1796875" style="1" customWidth="1"/>
    <col min="9" max="10" width="9" style="8"/>
    <col min="11" max="11" width="6.90625" style="8" customWidth="1"/>
    <col min="12" max="12" width="6.36328125" style="8" customWidth="1"/>
    <col min="13" max="13" width="7.08984375" style="8" customWidth="1"/>
    <col min="14" max="14" width="5.1796875" style="8" customWidth="1"/>
    <col min="15" max="15" width="7.453125" style="8" customWidth="1"/>
    <col min="16" max="16384" width="9" style="8"/>
  </cols>
  <sheetData>
    <row r="1" spans="1:15" s="1" customFormat="1" x14ac:dyDescent="0.2">
      <c r="G1" s="164" t="s">
        <v>104</v>
      </c>
    </row>
    <row r="2" spans="1:15" s="1" customFormat="1" x14ac:dyDescent="0.2">
      <c r="G2" s="2" t="s">
        <v>92</v>
      </c>
    </row>
    <row r="3" spans="1:15" s="1" customFormat="1" ht="18.75" customHeight="1" x14ac:dyDescent="0.2">
      <c r="G3" s="164" t="s">
        <v>128</v>
      </c>
    </row>
    <row r="4" spans="1:15" s="1" customFormat="1" ht="18.75" customHeight="1" x14ac:dyDescent="0.2"/>
    <row r="5" spans="1:15" s="1" customFormat="1" ht="23.25" customHeight="1" x14ac:dyDescent="0.2">
      <c r="B5" s="251" t="s">
        <v>113</v>
      </c>
      <c r="C5" s="252"/>
      <c r="D5" s="252"/>
      <c r="E5" s="252"/>
      <c r="F5" s="252"/>
      <c r="G5" s="252"/>
    </row>
    <row r="6" spans="1:15" s="1" customFormat="1" ht="19.5" customHeight="1" x14ac:dyDescent="0.2">
      <c r="A6" s="3"/>
      <c r="C6" s="4" t="s">
        <v>93</v>
      </c>
      <c r="D6" s="255" t="s">
        <v>131</v>
      </c>
      <c r="E6" s="256"/>
      <c r="F6" s="180"/>
      <c r="G6" s="180"/>
    </row>
    <row r="7" spans="1:15" s="1" customFormat="1" ht="19.5" customHeight="1" x14ac:dyDescent="0.2">
      <c r="C7" s="5" t="s">
        <v>94</v>
      </c>
      <c r="D7" s="257" t="s">
        <v>132</v>
      </c>
      <c r="E7" s="256"/>
      <c r="F7" s="179"/>
      <c r="G7" s="179"/>
    </row>
    <row r="8" spans="1:15" s="1" customFormat="1" ht="19.5" customHeight="1" thickBot="1" x14ac:dyDescent="0.25">
      <c r="B8" s="213" t="s">
        <v>133</v>
      </c>
      <c r="C8" s="214"/>
      <c r="D8" s="214"/>
      <c r="E8" s="215"/>
      <c r="F8" s="215"/>
      <c r="G8" s="216" t="s">
        <v>123</v>
      </c>
    </row>
    <row r="9" spans="1:15" s="19" customFormat="1" ht="59.25" customHeight="1" thickBot="1" x14ac:dyDescent="0.25">
      <c r="B9" s="165" t="s">
        <v>14</v>
      </c>
      <c r="C9" s="253" t="s">
        <v>52</v>
      </c>
      <c r="D9" s="254"/>
      <c r="E9" s="185" t="s">
        <v>116</v>
      </c>
      <c r="F9" s="185" t="s">
        <v>112</v>
      </c>
      <c r="G9" s="185" t="s">
        <v>10</v>
      </c>
      <c r="H9" s="166"/>
      <c r="I9" s="167"/>
      <c r="J9" s="168"/>
      <c r="K9" s="167"/>
      <c r="L9" s="167"/>
      <c r="M9" s="167"/>
      <c r="N9" s="167"/>
      <c r="O9" s="167"/>
    </row>
    <row r="10" spans="1:15" s="19" customFormat="1" ht="3.75" customHeight="1" thickBot="1" x14ac:dyDescent="0.25">
      <c r="B10" s="169"/>
      <c r="C10" s="253"/>
      <c r="D10" s="254"/>
      <c r="E10" s="170"/>
      <c r="F10" s="170"/>
      <c r="G10" s="170"/>
      <c r="H10" s="166"/>
      <c r="I10" s="167"/>
      <c r="K10" s="167"/>
      <c r="L10" s="167"/>
      <c r="M10" s="167"/>
      <c r="N10" s="167"/>
      <c r="O10" s="167"/>
    </row>
    <row r="11" spans="1:15" s="19" customFormat="1" ht="18.75" customHeight="1" x14ac:dyDescent="0.2">
      <c r="B11" s="248" t="s">
        <v>9</v>
      </c>
      <c r="C11" s="265"/>
      <c r="D11" s="266"/>
      <c r="E11" s="41"/>
      <c r="F11" s="41"/>
      <c r="G11" s="49"/>
      <c r="H11" s="166"/>
      <c r="I11" s="167"/>
      <c r="K11" s="167"/>
      <c r="L11" s="167"/>
      <c r="M11" s="167"/>
      <c r="N11" s="167"/>
      <c r="O11" s="167"/>
    </row>
    <row r="12" spans="1:15" s="19" customFormat="1" ht="18.75" customHeight="1" x14ac:dyDescent="0.2">
      <c r="B12" s="248"/>
      <c r="C12" s="267"/>
      <c r="D12" s="268"/>
      <c r="E12" s="43"/>
      <c r="F12" s="43"/>
      <c r="G12" s="42"/>
      <c r="H12" s="166"/>
      <c r="I12" s="167"/>
      <c r="K12" s="167"/>
      <c r="L12" s="167"/>
      <c r="M12" s="167"/>
      <c r="N12" s="167"/>
      <c r="O12" s="167"/>
    </row>
    <row r="13" spans="1:15" s="19" customFormat="1" ht="18.75" customHeight="1" x14ac:dyDescent="0.2">
      <c r="B13" s="248"/>
      <c r="C13" s="267"/>
      <c r="D13" s="268"/>
      <c r="E13" s="43"/>
      <c r="F13" s="43"/>
      <c r="G13" s="42"/>
      <c r="H13" s="166"/>
      <c r="I13" s="167"/>
      <c r="K13" s="167"/>
      <c r="L13" s="167"/>
      <c r="M13" s="167"/>
      <c r="N13" s="167"/>
      <c r="O13" s="167"/>
    </row>
    <row r="14" spans="1:15" s="19" customFormat="1" ht="18.75" customHeight="1" x14ac:dyDescent="0.2">
      <c r="B14" s="248"/>
      <c r="C14" s="269"/>
      <c r="D14" s="270"/>
      <c r="E14" s="43"/>
      <c r="F14" s="43"/>
      <c r="G14" s="42"/>
      <c r="H14" s="166"/>
      <c r="I14" s="167"/>
      <c r="K14" s="167"/>
      <c r="L14" s="167"/>
      <c r="M14" s="167"/>
      <c r="N14" s="167"/>
      <c r="O14" s="167"/>
    </row>
    <row r="15" spans="1:15" s="19" customFormat="1" ht="18.75" customHeight="1" x14ac:dyDescent="0.2">
      <c r="B15" s="248"/>
      <c r="C15" s="269"/>
      <c r="D15" s="270"/>
      <c r="E15" s="43"/>
      <c r="F15" s="43"/>
      <c r="G15" s="42"/>
      <c r="H15" s="166"/>
      <c r="I15" s="167"/>
      <c r="K15" s="167"/>
      <c r="L15" s="167"/>
      <c r="M15" s="167"/>
      <c r="N15" s="167"/>
      <c r="O15" s="167"/>
    </row>
    <row r="16" spans="1:15" s="19" customFormat="1" ht="18.75" customHeight="1" x14ac:dyDescent="0.2">
      <c r="B16" s="248"/>
      <c r="C16" s="267"/>
      <c r="D16" s="268"/>
      <c r="E16" s="43"/>
      <c r="F16" s="43"/>
      <c r="G16" s="42"/>
      <c r="H16" s="166"/>
      <c r="I16" s="167"/>
      <c r="K16" s="167"/>
      <c r="L16" s="167"/>
      <c r="M16" s="167"/>
      <c r="N16" s="167"/>
      <c r="O16" s="167"/>
    </row>
    <row r="17" spans="2:15" s="19" customFormat="1" ht="18.75" customHeight="1" x14ac:dyDescent="0.2">
      <c r="B17" s="248"/>
      <c r="C17" s="267"/>
      <c r="D17" s="268"/>
      <c r="E17" s="43"/>
      <c r="F17" s="43"/>
      <c r="G17" s="42"/>
      <c r="H17" s="166"/>
      <c r="I17" s="167"/>
      <c r="K17" s="167"/>
      <c r="L17" s="167"/>
      <c r="M17" s="167"/>
      <c r="N17" s="167"/>
      <c r="O17" s="167"/>
    </row>
    <row r="18" spans="2:15" s="19" customFormat="1" ht="18.75" customHeight="1" x14ac:dyDescent="0.2">
      <c r="B18" s="248"/>
      <c r="C18" s="269"/>
      <c r="D18" s="270"/>
      <c r="E18" s="43"/>
      <c r="F18" s="43"/>
      <c r="G18" s="42"/>
      <c r="H18" s="166"/>
      <c r="I18" s="167"/>
      <c r="K18" s="167"/>
      <c r="L18" s="167"/>
      <c r="M18" s="167"/>
      <c r="N18" s="167"/>
      <c r="O18" s="167"/>
    </row>
    <row r="19" spans="2:15" s="19" customFormat="1" ht="18.75" customHeight="1" x14ac:dyDescent="0.2">
      <c r="B19" s="248"/>
      <c r="C19" s="269"/>
      <c r="D19" s="270"/>
      <c r="E19" s="43"/>
      <c r="F19" s="43"/>
      <c r="G19" s="42"/>
      <c r="H19" s="166"/>
      <c r="I19" s="167"/>
      <c r="K19" s="167"/>
      <c r="L19" s="167"/>
      <c r="M19" s="167"/>
      <c r="N19" s="167"/>
      <c r="O19" s="167"/>
    </row>
    <row r="20" spans="2:15" s="19" customFormat="1" ht="18.75" customHeight="1" thickBot="1" x14ac:dyDescent="0.25">
      <c r="B20" s="249"/>
      <c r="C20" s="271"/>
      <c r="D20" s="272"/>
      <c r="E20" s="44"/>
      <c r="F20" s="44"/>
      <c r="G20" s="45"/>
      <c r="H20" s="166"/>
      <c r="I20" s="167"/>
      <c r="K20" s="167"/>
      <c r="L20" s="167"/>
      <c r="M20" s="167"/>
      <c r="N20" s="167"/>
      <c r="O20" s="167"/>
    </row>
    <row r="21" spans="2:15" ht="22.5" customHeight="1" thickTop="1" thickBot="1" x14ac:dyDescent="0.25">
      <c r="B21" s="10" t="s">
        <v>53</v>
      </c>
      <c r="C21" s="258"/>
      <c r="D21" s="259"/>
      <c r="E21" s="46">
        <f>SUM(E11:E20)</f>
        <v>0</v>
      </c>
      <c r="F21" s="46">
        <f>SUM(F11:F20)</f>
        <v>0</v>
      </c>
      <c r="G21" s="47"/>
      <c r="H21" s="182" t="str">
        <f>IF(G21="","←上限額が未記入です","")</f>
        <v>←上限額が未記入です</v>
      </c>
      <c r="I21" s="7"/>
      <c r="K21" s="7"/>
      <c r="L21" s="7"/>
      <c r="M21" s="7"/>
      <c r="N21" s="7"/>
      <c r="O21" s="7"/>
    </row>
    <row r="22" spans="2:15" ht="18.75" customHeight="1" x14ac:dyDescent="0.2">
      <c r="B22" s="273" t="s">
        <v>95</v>
      </c>
      <c r="C22" s="223"/>
      <c r="D22" s="224"/>
      <c r="E22" s="48"/>
      <c r="F22" s="48"/>
      <c r="G22" s="49"/>
      <c r="H22" s="6"/>
      <c r="I22" s="7"/>
      <c r="K22" s="7"/>
      <c r="L22" s="7"/>
      <c r="M22" s="7"/>
      <c r="N22" s="7"/>
      <c r="O22" s="7"/>
    </row>
    <row r="23" spans="2:15" ht="18.75" customHeight="1" x14ac:dyDescent="0.2">
      <c r="B23" s="245"/>
      <c r="C23" s="225"/>
      <c r="D23" s="226"/>
      <c r="E23" s="50"/>
      <c r="F23" s="50"/>
      <c r="G23" s="42"/>
      <c r="H23" s="6"/>
      <c r="I23" s="7"/>
      <c r="K23" s="7"/>
      <c r="L23" s="7"/>
      <c r="M23" s="7"/>
      <c r="N23" s="7"/>
      <c r="O23" s="7"/>
    </row>
    <row r="24" spans="2:15" ht="18.75" customHeight="1" x14ac:dyDescent="0.2">
      <c r="B24" s="245"/>
      <c r="C24" s="217"/>
      <c r="D24" s="218"/>
      <c r="E24" s="50"/>
      <c r="F24" s="50"/>
      <c r="G24" s="42"/>
      <c r="H24"/>
      <c r="I24" s="7"/>
      <c r="K24" s="7"/>
      <c r="L24" s="7"/>
      <c r="M24" s="7"/>
      <c r="N24" s="7"/>
      <c r="O24" s="7"/>
    </row>
    <row r="25" spans="2:15" ht="18.75" customHeight="1" x14ac:dyDescent="0.2">
      <c r="B25" s="245"/>
      <c r="C25" s="217"/>
      <c r="D25" s="218"/>
      <c r="E25" s="50"/>
      <c r="F25" s="50"/>
      <c r="G25" s="42"/>
      <c r="H25" s="183"/>
      <c r="I25" s="7"/>
      <c r="K25" s="7"/>
      <c r="L25" s="7"/>
      <c r="M25" s="7"/>
      <c r="N25" s="7"/>
      <c r="O25" s="7"/>
    </row>
    <row r="26" spans="2:15" ht="18.75" customHeight="1" x14ac:dyDescent="0.2">
      <c r="B26" s="245"/>
      <c r="C26" s="217"/>
      <c r="D26" s="218"/>
      <c r="E26" s="50"/>
      <c r="F26" s="50"/>
      <c r="G26" s="42"/>
      <c r="H26" s="183"/>
      <c r="I26" s="7"/>
      <c r="K26" s="7"/>
      <c r="L26" s="7"/>
      <c r="M26" s="7"/>
      <c r="N26" s="7"/>
      <c r="O26" s="7"/>
    </row>
    <row r="27" spans="2:15" ht="18.75" customHeight="1" x14ac:dyDescent="0.2">
      <c r="B27" s="245"/>
      <c r="C27" s="225"/>
      <c r="D27" s="226"/>
      <c r="E27" s="50"/>
      <c r="F27" s="50"/>
      <c r="G27" s="42"/>
      <c r="H27" s="6"/>
      <c r="I27" s="7"/>
      <c r="K27" s="7"/>
      <c r="L27" s="7"/>
      <c r="M27" s="7"/>
      <c r="N27" s="7"/>
      <c r="O27" s="7"/>
    </row>
    <row r="28" spans="2:15" ht="18.75" customHeight="1" x14ac:dyDescent="0.2">
      <c r="B28" s="245"/>
      <c r="C28" s="217"/>
      <c r="D28" s="218"/>
      <c r="E28" s="50"/>
      <c r="F28" s="50"/>
      <c r="G28" s="42"/>
      <c r="H28" s="6"/>
      <c r="I28" s="7"/>
      <c r="K28" s="7"/>
      <c r="L28" s="7"/>
      <c r="M28" s="7"/>
      <c r="N28" s="7"/>
      <c r="O28" s="7"/>
    </row>
    <row r="29" spans="2:15" ht="18.75" customHeight="1" x14ac:dyDescent="0.2">
      <c r="B29" s="245"/>
      <c r="C29" s="217"/>
      <c r="D29" s="218"/>
      <c r="E29" s="50"/>
      <c r="F29" s="50"/>
      <c r="G29" s="42"/>
      <c r="H29" s="6"/>
      <c r="I29" s="7"/>
      <c r="K29" s="7"/>
      <c r="L29" s="7"/>
      <c r="M29" s="7"/>
      <c r="N29" s="7"/>
      <c r="O29" s="7"/>
    </row>
    <row r="30" spans="2:15" ht="18.75" customHeight="1" x14ac:dyDescent="0.2">
      <c r="B30" s="245"/>
      <c r="C30" s="217"/>
      <c r="D30" s="218"/>
      <c r="E30" s="50"/>
      <c r="F30" s="50"/>
      <c r="G30" s="42"/>
      <c r="H30" s="6"/>
      <c r="I30" s="7"/>
      <c r="K30" s="7"/>
      <c r="L30" s="7"/>
      <c r="M30" s="7"/>
      <c r="N30" s="7"/>
      <c r="O30" s="7"/>
    </row>
    <row r="31" spans="2:15" ht="18.75" customHeight="1" thickBot="1" x14ac:dyDescent="0.25">
      <c r="B31" s="246"/>
      <c r="C31" s="219"/>
      <c r="D31" s="220"/>
      <c r="E31" s="51"/>
      <c r="F31" s="51"/>
      <c r="G31" s="45"/>
      <c r="H31" s="6"/>
      <c r="I31" s="7"/>
      <c r="K31" s="7"/>
      <c r="L31" s="7"/>
      <c r="M31" s="7"/>
      <c r="N31" s="7"/>
      <c r="O31" s="7"/>
    </row>
    <row r="32" spans="2:15" ht="22.5" customHeight="1" thickTop="1" thickBot="1" x14ac:dyDescent="0.25">
      <c r="B32" s="11" t="s">
        <v>54</v>
      </c>
      <c r="C32" s="241"/>
      <c r="D32" s="242"/>
      <c r="E32" s="52">
        <f>SUM(E22:E31)</f>
        <v>0</v>
      </c>
      <c r="F32" s="52">
        <f>SUM(F22:F31)</f>
        <v>0</v>
      </c>
      <c r="G32" s="53"/>
      <c r="H32" s="182" t="str">
        <f>IF(G32="","←上限額が未記入です","")</f>
        <v>←上限額が未記入です</v>
      </c>
      <c r="I32" s="7"/>
      <c r="K32" s="7"/>
      <c r="L32" s="7"/>
      <c r="M32" s="7"/>
      <c r="N32" s="7"/>
      <c r="O32" s="7"/>
    </row>
    <row r="33" spans="2:15" ht="18.75" customHeight="1" x14ac:dyDescent="0.2">
      <c r="B33" s="245" t="s">
        <v>96</v>
      </c>
      <c r="C33" s="223"/>
      <c r="D33" s="224"/>
      <c r="E33" s="54"/>
      <c r="F33" s="54"/>
      <c r="G33" s="49"/>
      <c r="H33" s="6"/>
      <c r="I33" s="7"/>
      <c r="K33" s="7"/>
      <c r="L33" s="7"/>
      <c r="M33" s="7"/>
      <c r="N33" s="7"/>
      <c r="O33" s="7"/>
    </row>
    <row r="34" spans="2:15" ht="18.75" customHeight="1" x14ac:dyDescent="0.2">
      <c r="B34" s="245"/>
      <c r="C34" s="217"/>
      <c r="D34" s="218"/>
      <c r="E34" s="50"/>
      <c r="F34" s="50"/>
      <c r="G34" s="42"/>
      <c r="H34" s="6"/>
      <c r="I34" s="7"/>
      <c r="K34" s="7"/>
      <c r="L34" s="7"/>
      <c r="M34" s="7"/>
      <c r="N34" s="7"/>
      <c r="O34" s="7"/>
    </row>
    <row r="35" spans="2:15" ht="18.75" customHeight="1" x14ac:dyDescent="0.2">
      <c r="B35" s="245"/>
      <c r="C35" s="217"/>
      <c r="D35" s="218"/>
      <c r="E35" s="50"/>
      <c r="F35" s="50"/>
      <c r="G35" s="42"/>
      <c r="H35" s="6"/>
      <c r="I35" s="7"/>
      <c r="K35" s="7"/>
      <c r="L35" s="7"/>
      <c r="M35" s="7"/>
      <c r="N35" s="7"/>
      <c r="O35" s="7"/>
    </row>
    <row r="36" spans="2:15" ht="18.75" customHeight="1" x14ac:dyDescent="0.2">
      <c r="B36" s="245"/>
      <c r="C36" s="260"/>
      <c r="D36" s="261"/>
      <c r="E36" s="55"/>
      <c r="F36" s="55"/>
      <c r="G36" s="42"/>
      <c r="H36" s="6"/>
      <c r="I36" s="7"/>
      <c r="K36" s="7"/>
      <c r="L36" s="7"/>
      <c r="M36" s="7"/>
      <c r="N36" s="7"/>
      <c r="O36" s="7"/>
    </row>
    <row r="37" spans="2:15" ht="18.75" customHeight="1" x14ac:dyDescent="0.2">
      <c r="B37" s="245"/>
      <c r="C37" s="217"/>
      <c r="D37" s="218"/>
      <c r="E37" s="50"/>
      <c r="F37" s="50"/>
      <c r="G37" s="42"/>
      <c r="H37" s="6"/>
      <c r="I37" s="7"/>
      <c r="K37" s="7"/>
      <c r="L37" s="7"/>
      <c r="M37" s="7"/>
      <c r="N37" s="7"/>
      <c r="O37" s="7"/>
    </row>
    <row r="38" spans="2:15" ht="18.75" customHeight="1" x14ac:dyDescent="0.2">
      <c r="B38" s="245"/>
      <c r="C38" s="217"/>
      <c r="D38" s="218"/>
      <c r="E38" s="50"/>
      <c r="F38" s="50"/>
      <c r="G38" s="42"/>
      <c r="H38" s="6"/>
      <c r="I38" s="7"/>
      <c r="K38" s="7"/>
      <c r="L38" s="7"/>
      <c r="M38" s="7"/>
      <c r="N38" s="7"/>
      <c r="O38" s="7"/>
    </row>
    <row r="39" spans="2:15" ht="18.75" customHeight="1" x14ac:dyDescent="0.2">
      <c r="B39" s="245"/>
      <c r="C39" s="262"/>
      <c r="D39" s="263"/>
      <c r="E39" s="54"/>
      <c r="F39" s="54"/>
      <c r="G39" s="42"/>
      <c r="H39" s="6"/>
      <c r="I39" s="7"/>
      <c r="K39" s="7"/>
      <c r="L39" s="7"/>
      <c r="M39" s="7"/>
      <c r="N39" s="7"/>
      <c r="O39" s="7"/>
    </row>
    <row r="40" spans="2:15" ht="18.75" customHeight="1" x14ac:dyDescent="0.2">
      <c r="B40" s="245"/>
      <c r="C40" s="217"/>
      <c r="D40" s="218"/>
      <c r="E40" s="50"/>
      <c r="F40" s="50"/>
      <c r="G40" s="42"/>
      <c r="H40" s="6"/>
      <c r="I40" s="7"/>
      <c r="K40" s="7"/>
      <c r="L40" s="7"/>
      <c r="M40" s="7"/>
      <c r="N40" s="7"/>
      <c r="O40" s="7"/>
    </row>
    <row r="41" spans="2:15" ht="18.75" customHeight="1" x14ac:dyDescent="0.2">
      <c r="B41" s="245"/>
      <c r="C41" s="217"/>
      <c r="D41" s="218"/>
      <c r="E41" s="50"/>
      <c r="F41" s="50"/>
      <c r="G41" s="42"/>
      <c r="H41" s="6"/>
      <c r="I41" s="7"/>
      <c r="K41" s="7"/>
      <c r="L41" s="7"/>
      <c r="M41" s="7"/>
      <c r="N41" s="7"/>
      <c r="O41" s="7"/>
    </row>
    <row r="42" spans="2:15" ht="18.75" customHeight="1" thickBot="1" x14ac:dyDescent="0.25">
      <c r="B42" s="246"/>
      <c r="C42" s="219"/>
      <c r="D42" s="220"/>
      <c r="E42" s="51"/>
      <c r="F42" s="51"/>
      <c r="G42" s="45"/>
      <c r="H42" s="6"/>
      <c r="I42" s="7"/>
      <c r="K42" s="7"/>
      <c r="L42" s="7"/>
      <c r="M42" s="7"/>
      <c r="N42" s="7"/>
      <c r="O42" s="7"/>
    </row>
    <row r="43" spans="2:15" ht="22.5" customHeight="1" thickTop="1" thickBot="1" x14ac:dyDescent="0.25">
      <c r="B43" s="12" t="s">
        <v>55</v>
      </c>
      <c r="C43" s="235"/>
      <c r="D43" s="236"/>
      <c r="E43" s="56">
        <f>SUM(E33:E42)</f>
        <v>0</v>
      </c>
      <c r="F43" s="56">
        <f>SUM(F33:F42)</f>
        <v>0</v>
      </c>
      <c r="G43" s="57"/>
      <c r="H43" s="182" t="str">
        <f>IF(G43="","←上限額が未記入です","")</f>
        <v>←上限額が未記入です</v>
      </c>
      <c r="I43" s="7"/>
      <c r="K43" s="7"/>
      <c r="L43" s="7"/>
      <c r="M43" s="7"/>
      <c r="N43" s="7"/>
      <c r="O43" s="7"/>
    </row>
    <row r="44" spans="2:15" ht="36.75" customHeight="1" thickTop="1" x14ac:dyDescent="0.2">
      <c r="B44" s="13" t="s">
        <v>56</v>
      </c>
      <c r="C44" s="237"/>
      <c r="D44" s="238"/>
      <c r="E44" s="243">
        <f>SUM(E21,E32,E43)</f>
        <v>0</v>
      </c>
      <c r="F44" s="243">
        <f>SUM(F21,F32,F43)</f>
        <v>0</v>
      </c>
      <c r="G44" s="243">
        <f>SUM(G21,G32,G43)</f>
        <v>0</v>
      </c>
      <c r="H44" s="250" t="str">
        <f>IF(OR(H21="←上限額が未記入です",H32="←上限額が未記入です",H43="←上限額が未記入です"), "上限額に未記入があります","")</f>
        <v>上限額に未記入があります</v>
      </c>
      <c r="I44" s="264"/>
      <c r="K44" s="7"/>
      <c r="L44" s="7"/>
      <c r="M44" s="7"/>
      <c r="N44" s="7"/>
      <c r="O44" s="7"/>
    </row>
    <row r="45" spans="2:15" ht="19.5" customHeight="1" thickBot="1" x14ac:dyDescent="0.25">
      <c r="B45" s="14" t="s">
        <v>57</v>
      </c>
      <c r="C45" s="239"/>
      <c r="D45" s="240"/>
      <c r="E45" s="244"/>
      <c r="F45" s="244"/>
      <c r="G45" s="244"/>
      <c r="H45" s="250" t="str">
        <f t="shared" ref="H45:I45" si="0">IF(ISERROR(H31+H43),"　上限額に未記入があります",H31+H43)</f>
        <v>　上限額に未記入があります</v>
      </c>
      <c r="I45" s="264">
        <f t="shared" si="0"/>
        <v>0</v>
      </c>
      <c r="K45" s="7"/>
      <c r="L45" s="7"/>
      <c r="M45" s="7"/>
      <c r="N45" s="7"/>
      <c r="O45" s="7"/>
    </row>
    <row r="46" spans="2:15" s="1" customFormat="1" ht="3.75" customHeight="1" thickBot="1" x14ac:dyDescent="0.25">
      <c r="B46" s="15"/>
      <c r="C46" s="16"/>
      <c r="D46" s="17"/>
      <c r="E46" s="58"/>
      <c r="F46" s="58"/>
      <c r="G46" s="59"/>
      <c r="H46" s="166"/>
      <c r="I46" s="9"/>
      <c r="K46" s="9"/>
      <c r="L46" s="9"/>
      <c r="M46" s="9"/>
      <c r="N46" s="9"/>
      <c r="O46" s="9"/>
    </row>
    <row r="47" spans="2:15" ht="18.75" customHeight="1" x14ac:dyDescent="0.2">
      <c r="B47" s="247" t="s">
        <v>58</v>
      </c>
      <c r="C47" s="223"/>
      <c r="D47" s="224"/>
      <c r="E47" s="54"/>
      <c r="F47" s="54"/>
      <c r="G47" s="49"/>
      <c r="H47" s="166"/>
      <c r="I47" s="7"/>
      <c r="K47" s="7"/>
      <c r="L47" s="7"/>
      <c r="M47" s="7"/>
      <c r="N47" s="7"/>
      <c r="O47" s="7"/>
    </row>
    <row r="48" spans="2:15" ht="18.75" customHeight="1" x14ac:dyDescent="0.2">
      <c r="B48" s="248"/>
      <c r="C48" s="225"/>
      <c r="D48" s="226"/>
      <c r="E48" s="50"/>
      <c r="F48" s="50"/>
      <c r="G48" s="42"/>
      <c r="H48" s="166"/>
      <c r="I48" s="7"/>
      <c r="K48" s="7"/>
      <c r="L48" s="7"/>
      <c r="M48" s="7"/>
      <c r="N48" s="7"/>
      <c r="O48" s="7"/>
    </row>
    <row r="49" spans="1:15" ht="18.75" customHeight="1" x14ac:dyDescent="0.2">
      <c r="B49" s="248"/>
      <c r="C49" s="217"/>
      <c r="D49" s="218"/>
      <c r="E49" s="50"/>
      <c r="F49" s="50"/>
      <c r="G49" s="42"/>
      <c r="H49" s="166"/>
      <c r="I49" s="7"/>
      <c r="K49" s="7"/>
      <c r="L49" s="7"/>
      <c r="M49" s="7"/>
      <c r="N49" s="7"/>
      <c r="O49" s="7"/>
    </row>
    <row r="50" spans="1:15" s="19" customFormat="1" ht="18.75" customHeight="1" x14ac:dyDescent="0.2">
      <c r="A50" s="18"/>
      <c r="B50" s="248"/>
      <c r="C50" s="217"/>
      <c r="D50" s="218"/>
      <c r="E50" s="50"/>
      <c r="F50" s="50"/>
      <c r="G50" s="42"/>
      <c r="H50" s="181"/>
    </row>
    <row r="51" spans="1:15" s="19" customFormat="1" ht="18.75" customHeight="1" x14ac:dyDescent="0.2">
      <c r="A51" s="18"/>
      <c r="B51" s="248"/>
      <c r="C51" s="217"/>
      <c r="D51" s="218"/>
      <c r="E51" s="50"/>
      <c r="F51" s="50"/>
      <c r="G51" s="42"/>
      <c r="H51" s="181"/>
    </row>
    <row r="52" spans="1:15" ht="18.75" customHeight="1" x14ac:dyDescent="0.2">
      <c r="B52" s="248"/>
      <c r="C52" s="217"/>
      <c r="D52" s="218"/>
      <c r="E52" s="50"/>
      <c r="F52" s="50"/>
      <c r="G52" s="42"/>
      <c r="H52" s="166"/>
      <c r="I52" s="7"/>
      <c r="K52" s="7"/>
      <c r="L52" s="7"/>
      <c r="M52" s="7"/>
      <c r="N52" s="7"/>
      <c r="O52" s="7"/>
    </row>
    <row r="53" spans="1:15" s="19" customFormat="1" ht="18.75" customHeight="1" x14ac:dyDescent="0.2">
      <c r="A53" s="18"/>
      <c r="B53" s="248"/>
      <c r="C53" s="217"/>
      <c r="D53" s="218"/>
      <c r="E53" s="50"/>
      <c r="F53" s="50"/>
      <c r="G53" s="42"/>
      <c r="H53" s="181"/>
    </row>
    <row r="54" spans="1:15" s="19" customFormat="1" ht="18.75" customHeight="1" x14ac:dyDescent="0.2">
      <c r="A54" s="18"/>
      <c r="B54" s="248"/>
      <c r="C54" s="217"/>
      <c r="D54" s="218"/>
      <c r="E54" s="50"/>
      <c r="F54" s="50"/>
      <c r="G54" s="42"/>
      <c r="H54" s="181"/>
    </row>
    <row r="55" spans="1:15" ht="18.75" customHeight="1" thickBot="1" x14ac:dyDescent="0.25">
      <c r="B55" s="249"/>
      <c r="C55" s="227"/>
      <c r="D55" s="228"/>
      <c r="E55" s="51"/>
      <c r="F55" s="51"/>
      <c r="G55" s="45"/>
      <c r="H55" s="181"/>
    </row>
    <row r="56" spans="1:15" ht="22.5" customHeight="1" thickTop="1" thickBot="1" x14ac:dyDescent="0.25">
      <c r="B56" s="20" t="s">
        <v>59</v>
      </c>
      <c r="C56" s="221"/>
      <c r="D56" s="222"/>
      <c r="E56" s="60">
        <f>SUM(E47:E55)</f>
        <v>0</v>
      </c>
      <c r="F56" s="60">
        <f>SUM(F47:F55)</f>
        <v>0</v>
      </c>
      <c r="G56" s="53"/>
      <c r="H56" s="182" t="str">
        <f>IF(G56="","←上限額が未記入です","")</f>
        <v>←上限額が未記入です</v>
      </c>
    </row>
    <row r="57" spans="1:15" s="1" customFormat="1" ht="3.75" customHeight="1" thickBot="1" x14ac:dyDescent="0.25">
      <c r="B57" s="21"/>
      <c r="C57" s="229"/>
      <c r="D57" s="230"/>
      <c r="E57" s="61"/>
      <c r="F57" s="61"/>
      <c r="G57" s="62"/>
      <c r="H57" s="181"/>
    </row>
    <row r="58" spans="1:15" s="1" customFormat="1" ht="63.75" customHeight="1" thickBot="1" x14ac:dyDescent="0.25">
      <c r="B58" s="22" t="s">
        <v>60</v>
      </c>
      <c r="C58" s="231"/>
      <c r="D58" s="232"/>
      <c r="E58" s="63">
        <f>SUM(E44,E56)</f>
        <v>0</v>
      </c>
      <c r="F58" s="63">
        <f>SUM(F44,F56)</f>
        <v>0</v>
      </c>
      <c r="G58" s="63">
        <f>SUM(G44,G56)</f>
        <v>0</v>
      </c>
      <c r="H58" s="184" t="str">
        <f>IF(OR(H56="←上限額が未記入です",H44="上限額に未記入があります"),"　上限額に未記入があります","")</f>
        <v>　上限額に未記入があります</v>
      </c>
    </row>
    <row r="59" spans="1:15" s="1" customFormat="1" ht="9" customHeight="1" x14ac:dyDescent="0.2">
      <c r="H59" s="181"/>
    </row>
    <row r="60" spans="1:15" s="1" customFormat="1" ht="49.5" customHeight="1" x14ac:dyDescent="0.2">
      <c r="B60" s="233" t="s">
        <v>118</v>
      </c>
      <c r="C60" s="234"/>
      <c r="D60" s="234"/>
      <c r="E60" s="234"/>
      <c r="F60" s="234"/>
      <c r="G60" s="234"/>
    </row>
  </sheetData>
  <mergeCells count="61">
    <mergeCell ref="I44:I45"/>
    <mergeCell ref="B11:B20"/>
    <mergeCell ref="C11:D11"/>
    <mergeCell ref="C16:D16"/>
    <mergeCell ref="C17:D17"/>
    <mergeCell ref="C18:D18"/>
    <mergeCell ref="C12:D12"/>
    <mergeCell ref="C13:D13"/>
    <mergeCell ref="C14:D14"/>
    <mergeCell ref="C15:D15"/>
    <mergeCell ref="C19:D19"/>
    <mergeCell ref="C20:D20"/>
    <mergeCell ref="B22:B31"/>
    <mergeCell ref="C22:D22"/>
    <mergeCell ref="C23:D23"/>
    <mergeCell ref="C24:D24"/>
    <mergeCell ref="H44:H45"/>
    <mergeCell ref="B5:G5"/>
    <mergeCell ref="C9:D9"/>
    <mergeCell ref="C10:D10"/>
    <mergeCell ref="D6:E6"/>
    <mergeCell ref="D7:E7"/>
    <mergeCell ref="C21:D21"/>
    <mergeCell ref="C36:D36"/>
    <mergeCell ref="C33:D33"/>
    <mergeCell ref="C39:D39"/>
    <mergeCell ref="C40:D40"/>
    <mergeCell ref="C41:D41"/>
    <mergeCell ref="C42:D42"/>
    <mergeCell ref="C35:D35"/>
    <mergeCell ref="C37:D37"/>
    <mergeCell ref="C38:D38"/>
    <mergeCell ref="C57:D57"/>
    <mergeCell ref="C58:D58"/>
    <mergeCell ref="B60:G60"/>
    <mergeCell ref="C28:D28"/>
    <mergeCell ref="C29:D29"/>
    <mergeCell ref="C30:D30"/>
    <mergeCell ref="C34:D34"/>
    <mergeCell ref="C54:D54"/>
    <mergeCell ref="C43:D43"/>
    <mergeCell ref="C44:D45"/>
    <mergeCell ref="C32:D32"/>
    <mergeCell ref="F44:F45"/>
    <mergeCell ref="E44:E45"/>
    <mergeCell ref="G44:G45"/>
    <mergeCell ref="B33:B42"/>
    <mergeCell ref="B47:B55"/>
    <mergeCell ref="C25:D25"/>
    <mergeCell ref="C26:D26"/>
    <mergeCell ref="C31:D31"/>
    <mergeCell ref="C56:D56"/>
    <mergeCell ref="C47:D47"/>
    <mergeCell ref="C48:D48"/>
    <mergeCell ref="C52:D52"/>
    <mergeCell ref="C53:D53"/>
    <mergeCell ref="C55:D55"/>
    <mergeCell ref="C49:D49"/>
    <mergeCell ref="C50:D50"/>
    <mergeCell ref="C51:D51"/>
    <mergeCell ref="C27:D27"/>
  </mergeCells>
  <phoneticPr fontId="2"/>
  <conditionalFormatting sqref="H43 H56 H21 H32">
    <cfRule type="cellIs" dxfId="8" priority="2" operator="equal">
      <formula>"←上限額が未記入です"</formula>
    </cfRule>
  </conditionalFormatting>
  <conditionalFormatting sqref="H58 H44:I45">
    <cfRule type="cellIs" dxfId="7" priority="1" operator="equal">
      <formula>"　上限額に未記入があります"</formula>
    </cfRule>
  </conditionalFormatting>
  <dataValidations count="3">
    <dataValidation type="whole" errorStyle="warning" operator="greaterThanOrEqual" allowBlank="1" showInputMessage="1" showErrorMessage="1" errorTitle="数字エラー" error="金額を半角数字で入力してください。" sqref="E47:F55 E11:F20 G11" xr:uid="{00000000-0002-0000-0100-000000000000}">
      <formula1>0</formula1>
    </dataValidation>
    <dataValidation allowBlank="1" showInputMessage="1" showErrorMessage="1" errorTitle="数字以外" error="金額を半角数字で入れてください。桁区切り「,」は自動で入ります" sqref="I7:I8" xr:uid="{00000000-0002-0000-0100-000001000000}"/>
    <dataValidation type="whole" errorStyle="warning" operator="greaterThanOrEqual" allowBlank="1" showInputMessage="1" showErrorMessage="1" errorTitle="数字エラー" error="金額を半角数字で入れてください。" sqref="E33:G42 E22:G31 G47:G55" xr:uid="{00000000-0002-0000-0100-000002000000}">
      <formula1>0</formula1>
    </dataValidation>
  </dataValidations>
  <printOptions horizontalCentered="1"/>
  <pageMargins left="0.51181102362204722" right="0.23622047244094491" top="0.31496062992125984" bottom="0.19685039370078741" header="0.51181102362204722" footer="0.23622047244094491"/>
  <pageSetup paperSize="9" scale="70" orientation="portrait" r:id="rId1"/>
  <headerFooter>
    <oddFooter>&amp;R&amp;"ＭＳ ゴシック,標準"&amp;8&amp;K00-023【第3面】2023度不法投棄未然防止事業協力助成金交付申請書費用明細</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
  <sheetViews>
    <sheetView workbookViewId="0"/>
  </sheetViews>
  <sheetFormatPr defaultRowHeight="13" x14ac:dyDescent="0.2"/>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I18"/>
  <sheetViews>
    <sheetView view="pageBreakPreview" topLeftCell="B1" zoomScaleNormal="100" zoomScaleSheetLayoutView="100" workbookViewId="0">
      <selection activeCell="F6" sqref="F6"/>
    </sheetView>
  </sheetViews>
  <sheetFormatPr defaultColWidth="9" defaultRowHeight="13" x14ac:dyDescent="0.2"/>
  <cols>
    <col min="1" max="1" width="2.90625" style="23" hidden="1" customWidth="1"/>
    <col min="2" max="2" width="22.90625" style="23" customWidth="1"/>
    <col min="3" max="6" width="16" style="23" customWidth="1"/>
    <col min="7" max="7" width="12.453125" style="23" customWidth="1"/>
    <col min="8" max="16384" width="9" style="23"/>
  </cols>
  <sheetData>
    <row r="1" spans="2:9" x14ac:dyDescent="0.2">
      <c r="F1" s="24" t="s">
        <v>103</v>
      </c>
    </row>
    <row r="2" spans="2:9" x14ac:dyDescent="0.2">
      <c r="F2" s="24" t="s">
        <v>129</v>
      </c>
      <c r="G2" s="19"/>
    </row>
    <row r="4" spans="2:9" ht="24.75" customHeight="1" x14ac:dyDescent="0.2"/>
    <row r="5" spans="2:9" ht="22.5" customHeight="1" x14ac:dyDescent="0.2">
      <c r="B5" s="274" t="s">
        <v>101</v>
      </c>
      <c r="C5" s="274"/>
      <c r="D5" s="274"/>
      <c r="E5" s="274"/>
      <c r="F5" s="274"/>
      <c r="G5" s="26"/>
    </row>
    <row r="7" spans="2:9" ht="16.75" customHeight="1" x14ac:dyDescent="0.2">
      <c r="B7" s="195" t="s">
        <v>125</v>
      </c>
    </row>
    <row r="8" spans="2:9" ht="22.5" customHeight="1" thickBot="1" x14ac:dyDescent="0.25">
      <c r="B8" s="195"/>
      <c r="E8" s="25"/>
      <c r="F8" s="24" t="s">
        <v>97</v>
      </c>
    </row>
    <row r="9" spans="2:9" ht="32.25" customHeight="1" thickTop="1" thickBot="1" x14ac:dyDescent="0.25">
      <c r="B9" s="27" t="s">
        <v>15</v>
      </c>
      <c r="C9" s="28" t="s">
        <v>16</v>
      </c>
      <c r="D9" s="29" t="s">
        <v>17</v>
      </c>
      <c r="E9" s="29" t="s">
        <v>18</v>
      </c>
      <c r="F9" s="30" t="s">
        <v>6</v>
      </c>
    </row>
    <row r="10" spans="2:9" ht="78.75" customHeight="1" thickTop="1" x14ac:dyDescent="0.2">
      <c r="B10" s="31" t="s">
        <v>98</v>
      </c>
      <c r="C10" s="196"/>
      <c r="D10" s="197"/>
      <c r="E10" s="197"/>
      <c r="F10" s="275"/>
      <c r="H10" s="276"/>
      <c r="I10" s="277"/>
    </row>
    <row r="11" spans="2:9" ht="25" customHeight="1" x14ac:dyDescent="0.2">
      <c r="B11" s="32" t="s">
        <v>61</v>
      </c>
      <c r="C11" s="198"/>
      <c r="D11" s="199"/>
      <c r="E11" s="199"/>
      <c r="F11" s="275"/>
    </row>
    <row r="12" spans="2:9" ht="25" customHeight="1" x14ac:dyDescent="0.2">
      <c r="B12" s="176" t="s">
        <v>109</v>
      </c>
      <c r="C12" s="200"/>
      <c r="D12" s="201"/>
      <c r="E12" s="201"/>
      <c r="F12" s="275"/>
    </row>
    <row r="13" spans="2:9" ht="25" customHeight="1" x14ac:dyDescent="0.2">
      <c r="B13" s="177" t="s">
        <v>110</v>
      </c>
      <c r="C13" s="200"/>
      <c r="D13" s="201"/>
      <c r="E13" s="201"/>
      <c r="F13" s="275"/>
    </row>
    <row r="14" spans="2:9" ht="25" customHeight="1" x14ac:dyDescent="0.2">
      <c r="B14" s="33"/>
      <c r="C14" s="200"/>
      <c r="D14" s="201"/>
      <c r="E14" s="201"/>
      <c r="F14" s="275"/>
    </row>
    <row r="15" spans="2:9" ht="25" customHeight="1" x14ac:dyDescent="0.2">
      <c r="B15" s="34"/>
      <c r="C15" s="202"/>
      <c r="D15" s="203"/>
      <c r="E15" s="203"/>
      <c r="F15" s="275"/>
    </row>
    <row r="16" spans="2:9" ht="57.75" customHeight="1" thickBot="1" x14ac:dyDescent="0.25">
      <c r="B16" s="35" t="s">
        <v>99</v>
      </c>
      <c r="C16" s="204"/>
      <c r="D16" s="205"/>
      <c r="E16" s="206"/>
      <c r="F16" s="207">
        <f>SUM(C16:E16)</f>
        <v>0</v>
      </c>
    </row>
    <row r="17" spans="2:6" ht="71.25" customHeight="1" thickTop="1" thickBot="1" x14ac:dyDescent="0.25">
      <c r="B17" s="36" t="s">
        <v>100</v>
      </c>
      <c r="C17" s="37"/>
      <c r="D17" s="38"/>
      <c r="E17" s="38"/>
      <c r="F17" s="39"/>
    </row>
    <row r="18" spans="2:6" ht="22.5" customHeight="1" thickTop="1" x14ac:dyDescent="0.2">
      <c r="B18" s="40" t="s">
        <v>122</v>
      </c>
    </row>
  </sheetData>
  <mergeCells count="3">
    <mergeCell ref="B5:F5"/>
    <mergeCell ref="F10:F15"/>
    <mergeCell ref="H10:I10"/>
  </mergeCells>
  <phoneticPr fontId="2"/>
  <pageMargins left="0.78740157480314965" right="0.78740157480314965" top="0.98425196850393704" bottom="0.98425196850393704" header="0.51181102362204722" footer="0.51181102362204722"/>
  <pageSetup paperSize="9" orientation="portrait" r:id="rId1"/>
  <headerFooter>
    <oddFooter>&amp;R&amp;"ＭＳ ゴシック,標準"&amp;9&amp;K00-023【第3面】2023年度不法投棄未然防止事業協力撤去等費用根拠</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sheetPr>
  <dimension ref="A1"/>
  <sheetViews>
    <sheetView workbookViewId="0"/>
  </sheetViews>
  <sheetFormatPr defaultRowHeight="13" x14ac:dyDescent="0.2"/>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B1:BL82"/>
  <sheetViews>
    <sheetView view="pageBreakPreview" topLeftCell="A32" zoomScaleNormal="100" zoomScaleSheetLayoutView="100" workbookViewId="0">
      <selection activeCell="K8" sqref="K8"/>
    </sheetView>
  </sheetViews>
  <sheetFormatPr defaultColWidth="9" defaultRowHeight="13" x14ac:dyDescent="0.2"/>
  <cols>
    <col min="1" max="1" width="8.984375E-2" style="132" customWidth="1"/>
    <col min="2" max="2" width="4.08984375" style="132" customWidth="1"/>
    <col min="3" max="3" width="23.90625" style="132" customWidth="1"/>
    <col min="4" max="7" width="11.36328125" style="132" customWidth="1"/>
    <col min="8" max="8" width="16.6328125" style="132" customWidth="1"/>
    <col min="9" max="9" width="7.08984375" style="132" bestFit="1" customWidth="1"/>
    <col min="10" max="10" width="11.36328125" style="132" customWidth="1"/>
    <col min="11" max="11" width="13.453125" style="132" customWidth="1"/>
    <col min="12" max="12" width="13.1796875" style="132" customWidth="1"/>
    <col min="13" max="13" width="4.08984375" style="132" customWidth="1"/>
    <col min="14" max="25" width="16.36328125" style="132" customWidth="1"/>
    <col min="26" max="16384" width="9" style="132"/>
  </cols>
  <sheetData>
    <row r="1" spans="2:64" s="65" customFormat="1" hidden="1" x14ac:dyDescent="0.2"/>
    <row r="2" spans="2:64" s="65" customFormat="1" x14ac:dyDescent="0.2">
      <c r="L2" s="24" t="s">
        <v>105</v>
      </c>
    </row>
    <row r="3" spans="2:64" s="65" customFormat="1" x14ac:dyDescent="0.2">
      <c r="K3" s="278" t="s">
        <v>130</v>
      </c>
      <c r="L3" s="279"/>
    </row>
    <row r="4" spans="2:64" s="65" customFormat="1" x14ac:dyDescent="0.2">
      <c r="L4" s="25"/>
    </row>
    <row r="5" spans="2:64" s="65" customFormat="1" x14ac:dyDescent="0.2">
      <c r="L5" s="25"/>
    </row>
    <row r="6" spans="2:64" s="65" customFormat="1" x14ac:dyDescent="0.2">
      <c r="L6" s="25"/>
    </row>
    <row r="7" spans="2:64" s="65" customFormat="1" x14ac:dyDescent="0.2">
      <c r="L7" s="25"/>
    </row>
    <row r="8" spans="2:64" s="172" customFormat="1" ht="19.5" customHeight="1" x14ac:dyDescent="0.2">
      <c r="B8" s="172" t="s">
        <v>102</v>
      </c>
    </row>
    <row r="9" spans="2:64" s="173" customFormat="1" ht="19.5" customHeight="1" x14ac:dyDescent="0.2">
      <c r="B9" s="172" t="s">
        <v>106</v>
      </c>
      <c r="L9" s="174"/>
    </row>
    <row r="10" spans="2:64" s="171" customFormat="1" ht="19.5" customHeight="1" thickBot="1" x14ac:dyDescent="0.25">
      <c r="C10" s="323" t="s">
        <v>119</v>
      </c>
      <c r="D10" s="323"/>
      <c r="E10" s="323"/>
      <c r="F10" s="323"/>
      <c r="G10" s="323"/>
      <c r="H10" s="323"/>
      <c r="I10" s="323"/>
      <c r="J10" s="323"/>
      <c r="K10" s="323"/>
      <c r="L10" s="323"/>
    </row>
    <row r="11" spans="2:64" s="65" customFormat="1" ht="33.75" customHeight="1" thickTop="1" x14ac:dyDescent="0.2">
      <c r="B11" s="66"/>
      <c r="C11" s="315" t="s">
        <v>14</v>
      </c>
      <c r="D11" s="68" t="s">
        <v>10</v>
      </c>
      <c r="E11" s="69" t="s">
        <v>48</v>
      </c>
      <c r="F11" s="69" t="s">
        <v>3</v>
      </c>
      <c r="G11" s="70" t="s">
        <v>29</v>
      </c>
      <c r="H11" s="71" t="s">
        <v>64</v>
      </c>
      <c r="I11" s="69" t="s">
        <v>47</v>
      </c>
      <c r="J11" s="70" t="s">
        <v>28</v>
      </c>
      <c r="K11" s="209" t="s">
        <v>114</v>
      </c>
      <c r="L11" s="72" t="s">
        <v>51</v>
      </c>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row>
    <row r="12" spans="2:64" s="65" customFormat="1" ht="33.75" customHeight="1" x14ac:dyDescent="0.2">
      <c r="B12" s="66"/>
      <c r="C12" s="316"/>
      <c r="D12" s="73" t="s">
        <v>70</v>
      </c>
      <c r="E12" s="74" t="s">
        <v>71</v>
      </c>
      <c r="F12" s="75" t="s">
        <v>72</v>
      </c>
      <c r="G12" s="76" t="s">
        <v>73</v>
      </c>
      <c r="H12" s="77" t="s">
        <v>74</v>
      </c>
      <c r="I12" s="75" t="s">
        <v>75</v>
      </c>
      <c r="J12" s="76" t="s">
        <v>76</v>
      </c>
      <c r="K12" s="78" t="s">
        <v>77</v>
      </c>
      <c r="L12" s="79" t="s">
        <v>78</v>
      </c>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c r="BA12" s="66"/>
      <c r="BB12" s="66"/>
      <c r="BC12" s="66"/>
      <c r="BD12" s="66"/>
      <c r="BE12" s="66"/>
      <c r="BF12" s="66"/>
      <c r="BG12" s="66"/>
      <c r="BH12" s="66"/>
      <c r="BI12" s="66"/>
      <c r="BJ12" s="66"/>
      <c r="BK12" s="66"/>
      <c r="BL12" s="66"/>
    </row>
    <row r="13" spans="2:64" s="65" customFormat="1" ht="13.5" thickBot="1" x14ac:dyDescent="0.25">
      <c r="B13" s="66"/>
      <c r="C13" s="80" t="s">
        <v>24</v>
      </c>
      <c r="D13" s="81" t="s">
        <v>11</v>
      </c>
      <c r="E13" s="82" t="s">
        <v>11</v>
      </c>
      <c r="F13" s="82" t="s">
        <v>11</v>
      </c>
      <c r="G13" s="82" t="s">
        <v>11</v>
      </c>
      <c r="H13" s="83" t="s">
        <v>11</v>
      </c>
      <c r="I13" s="84" t="s">
        <v>67</v>
      </c>
      <c r="J13" s="85" t="s">
        <v>11</v>
      </c>
      <c r="K13" s="86" t="s">
        <v>11</v>
      </c>
      <c r="L13" s="80" t="s">
        <v>11</v>
      </c>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c r="AS13" s="66"/>
      <c r="AT13" s="66"/>
      <c r="AU13" s="66"/>
      <c r="AV13" s="66"/>
      <c r="AW13" s="66"/>
      <c r="AX13" s="66"/>
      <c r="AY13" s="66"/>
      <c r="AZ13" s="66"/>
      <c r="BA13" s="66"/>
      <c r="BB13" s="66"/>
      <c r="BC13" s="66"/>
      <c r="BD13" s="66"/>
      <c r="BE13" s="66"/>
      <c r="BF13" s="66"/>
      <c r="BG13" s="66"/>
      <c r="BH13" s="66"/>
      <c r="BI13" s="66"/>
      <c r="BJ13" s="66"/>
      <c r="BK13" s="66"/>
      <c r="BL13" s="66"/>
    </row>
    <row r="14" spans="2:64" s="65" customFormat="1" ht="18.75" customHeight="1" thickTop="1" x14ac:dyDescent="0.2">
      <c r="C14" s="87" t="s">
        <v>9</v>
      </c>
      <c r="D14" s="140">
        <f>'第3面 別紙１'!G21</f>
        <v>0</v>
      </c>
      <c r="E14" s="141">
        <f>SUM('第3面 別紙１'!E21:F21)</f>
        <v>0</v>
      </c>
      <c r="F14" s="88"/>
      <c r="G14" s="145">
        <f>SUM(D14,F14)</f>
        <v>0</v>
      </c>
      <c r="H14" s="146">
        <f>MIN(E14,G14)</f>
        <v>0</v>
      </c>
      <c r="I14" s="317"/>
      <c r="J14" s="318"/>
      <c r="K14" s="318"/>
      <c r="L14" s="319"/>
    </row>
    <row r="15" spans="2:64" s="65" customFormat="1" ht="18.75" customHeight="1" x14ac:dyDescent="0.2">
      <c r="C15" s="89" t="s">
        <v>7</v>
      </c>
      <c r="D15" s="142">
        <f>'第3面 別紙１'!G32</f>
        <v>0</v>
      </c>
      <c r="E15" s="143">
        <f>SUM('第3面 別紙１'!E32:F32)</f>
        <v>0</v>
      </c>
      <c r="F15" s="90"/>
      <c r="G15" s="147">
        <f>SUM(D15,F15)</f>
        <v>0</v>
      </c>
      <c r="H15" s="148">
        <f>MIN(E15,G15)</f>
        <v>0</v>
      </c>
      <c r="I15" s="320"/>
      <c r="J15" s="321"/>
      <c r="K15" s="321"/>
      <c r="L15" s="322"/>
    </row>
    <row r="16" spans="2:64" s="65" customFormat="1" ht="18.75" customHeight="1" thickBot="1" x14ac:dyDescent="0.25">
      <c r="C16" s="89" t="s">
        <v>8</v>
      </c>
      <c r="D16" s="142">
        <f>'第3面 別紙１'!G43</f>
        <v>0</v>
      </c>
      <c r="E16" s="144">
        <f>SUM('第3面 別紙１'!E43:F43)</f>
        <v>0</v>
      </c>
      <c r="F16" s="90"/>
      <c r="G16" s="147">
        <f>SUM(D16,F16)</f>
        <v>0</v>
      </c>
      <c r="H16" s="148">
        <f>MIN(E16,G16)</f>
        <v>0</v>
      </c>
      <c r="I16" s="320"/>
      <c r="J16" s="321"/>
      <c r="K16" s="321"/>
      <c r="L16" s="322"/>
    </row>
    <row r="17" spans="2:12" s="65" customFormat="1" ht="18.75" customHeight="1" thickTop="1" thickBot="1" x14ac:dyDescent="0.25">
      <c r="C17" s="91" t="s">
        <v>22</v>
      </c>
      <c r="D17" s="159">
        <f>SUM(D14:D16)</f>
        <v>0</v>
      </c>
      <c r="E17" s="160">
        <f>SUM(E14:E16)</f>
        <v>0</v>
      </c>
      <c r="F17" s="160">
        <f>SUM(F14:F16)</f>
        <v>0</v>
      </c>
      <c r="G17" s="161">
        <f>SUM(G14:G16)</f>
        <v>0</v>
      </c>
      <c r="H17" s="162">
        <f>SUM(H14:H16)</f>
        <v>0</v>
      </c>
      <c r="I17" s="153">
        <v>0.5</v>
      </c>
      <c r="J17" s="161">
        <f>ROUNDDOWN(H17*I17,0)</f>
        <v>0</v>
      </c>
      <c r="K17" s="163">
        <f>ROUNDDOWN('第3面 別紙１'!E44*I17,0)</f>
        <v>0</v>
      </c>
      <c r="L17" s="149">
        <f>J17-K17</f>
        <v>0</v>
      </c>
    </row>
    <row r="18" spans="2:12" s="65" customFormat="1" ht="11.25" customHeight="1" thickTop="1" x14ac:dyDescent="0.2">
      <c r="C18" s="92"/>
      <c r="D18" s="93"/>
      <c r="E18" s="93"/>
      <c r="F18" s="93"/>
      <c r="G18" s="93"/>
      <c r="H18" s="93"/>
      <c r="I18" s="93"/>
      <c r="J18" s="93"/>
      <c r="K18" s="93"/>
      <c r="L18" s="93"/>
    </row>
    <row r="19" spans="2:12" s="172" customFormat="1" ht="19.5" customHeight="1" x14ac:dyDescent="0.2">
      <c r="B19" s="175" t="s">
        <v>107</v>
      </c>
      <c r="J19" s="174"/>
      <c r="K19" s="174"/>
    </row>
    <row r="20" spans="2:12" s="65" customFormat="1" ht="33" customHeight="1" thickBot="1" x14ac:dyDescent="0.25">
      <c r="C20" s="341" t="s">
        <v>120</v>
      </c>
      <c r="D20" s="341"/>
      <c r="E20" s="341"/>
      <c r="F20" s="341"/>
      <c r="G20" s="341"/>
      <c r="H20" s="341"/>
      <c r="I20" s="341"/>
      <c r="J20" s="341"/>
      <c r="K20" s="341"/>
      <c r="L20" s="341"/>
    </row>
    <row r="21" spans="2:12" s="65" customFormat="1" ht="36.75" customHeight="1" thickTop="1" x14ac:dyDescent="0.2">
      <c r="C21" s="324" t="s">
        <v>1</v>
      </c>
      <c r="D21" s="68" t="s">
        <v>49</v>
      </c>
      <c r="E21" s="94" t="s">
        <v>50</v>
      </c>
      <c r="F21" s="71" t="s">
        <v>65</v>
      </c>
      <c r="G21" s="69" t="s">
        <v>47</v>
      </c>
      <c r="H21" s="94" t="s">
        <v>28</v>
      </c>
      <c r="I21" s="327" t="s">
        <v>117</v>
      </c>
      <c r="J21" s="328"/>
      <c r="K21" s="95" t="s">
        <v>51</v>
      </c>
    </row>
    <row r="22" spans="2:12" s="65" customFormat="1" ht="42.75" customHeight="1" x14ac:dyDescent="0.2">
      <c r="C22" s="325"/>
      <c r="D22" s="73" t="s">
        <v>79</v>
      </c>
      <c r="E22" s="96" t="s">
        <v>80</v>
      </c>
      <c r="F22" s="77" t="s">
        <v>81</v>
      </c>
      <c r="G22" s="75" t="s">
        <v>82</v>
      </c>
      <c r="H22" s="97" t="s">
        <v>83</v>
      </c>
      <c r="I22" s="329" t="s">
        <v>84</v>
      </c>
      <c r="J22" s="330"/>
      <c r="K22" s="98" t="s">
        <v>85</v>
      </c>
    </row>
    <row r="23" spans="2:12" s="65" customFormat="1" ht="13.5" thickBot="1" x14ac:dyDescent="0.25">
      <c r="C23" s="325"/>
      <c r="D23" s="81" t="s">
        <v>11</v>
      </c>
      <c r="E23" s="99" t="s">
        <v>11</v>
      </c>
      <c r="F23" s="83" t="s">
        <v>11</v>
      </c>
      <c r="G23" s="84" t="s">
        <v>67</v>
      </c>
      <c r="H23" s="100" t="s">
        <v>11</v>
      </c>
      <c r="I23" s="331" t="s">
        <v>11</v>
      </c>
      <c r="J23" s="332"/>
      <c r="K23" s="101" t="s">
        <v>11</v>
      </c>
    </row>
    <row r="24" spans="2:12" s="65" customFormat="1" ht="46.5" customHeight="1" thickTop="1" thickBot="1" x14ac:dyDescent="0.25">
      <c r="C24" s="326"/>
      <c r="D24" s="150">
        <f>'第3面 別紙１'!G56</f>
        <v>0</v>
      </c>
      <c r="E24" s="151">
        <f>SUM('第3面 別紙１'!E56:F56)</f>
        <v>0</v>
      </c>
      <c r="F24" s="152">
        <f>MIN(D24,E24)</f>
        <v>0</v>
      </c>
      <c r="G24" s="153">
        <v>1</v>
      </c>
      <c r="H24" s="154">
        <f>F24*G24</f>
        <v>0</v>
      </c>
      <c r="I24" s="292">
        <f>ROUNDDOWN('第3面 別紙１'!E56*G24,0)</f>
        <v>0</v>
      </c>
      <c r="J24" s="333"/>
      <c r="K24" s="155">
        <f>H24-I24</f>
        <v>0</v>
      </c>
      <c r="L24" s="102"/>
    </row>
    <row r="25" spans="2:12" s="65" customFormat="1" ht="20.149999999999999" customHeight="1" thickTop="1" x14ac:dyDescent="0.2">
      <c r="E25" s="25"/>
    </row>
    <row r="26" spans="2:12" s="172" customFormat="1" ht="19.5" customHeight="1" x14ac:dyDescent="0.2">
      <c r="B26" s="172" t="s">
        <v>108</v>
      </c>
      <c r="E26" s="174"/>
    </row>
    <row r="27" spans="2:12" s="172" customFormat="1" ht="19.5" customHeight="1" thickBot="1" x14ac:dyDescent="0.25">
      <c r="C27" s="334" t="s">
        <v>121</v>
      </c>
      <c r="D27" s="334"/>
      <c r="E27" s="334"/>
      <c r="F27" s="334"/>
      <c r="G27" s="334"/>
      <c r="H27" s="334"/>
      <c r="I27" s="174"/>
      <c r="J27" s="174"/>
      <c r="K27" s="174"/>
    </row>
    <row r="28" spans="2:12" s="107" customFormat="1" ht="76.5" customHeight="1" thickTop="1" x14ac:dyDescent="0.2">
      <c r="B28" s="65"/>
      <c r="C28" s="335" t="s">
        <v>4</v>
      </c>
      <c r="D28" s="103" t="s">
        <v>0</v>
      </c>
      <c r="E28" s="208" t="s">
        <v>21</v>
      </c>
      <c r="F28" s="104" t="s">
        <v>23</v>
      </c>
      <c r="G28" s="105" t="s">
        <v>66</v>
      </c>
      <c r="H28" s="106" t="s">
        <v>47</v>
      </c>
      <c r="I28" s="337" t="s">
        <v>28</v>
      </c>
      <c r="J28" s="338"/>
    </row>
    <row r="29" spans="2:12" s="107" customFormat="1" ht="42.75" customHeight="1" x14ac:dyDescent="0.2">
      <c r="C29" s="336"/>
      <c r="D29" s="108" t="s">
        <v>86</v>
      </c>
      <c r="E29" s="109"/>
      <c r="F29" s="110" t="s">
        <v>87</v>
      </c>
      <c r="G29" s="111" t="s">
        <v>88</v>
      </c>
      <c r="H29" s="112" t="s">
        <v>89</v>
      </c>
      <c r="I29" s="339" t="s">
        <v>90</v>
      </c>
      <c r="J29" s="340"/>
    </row>
    <row r="30" spans="2:12" s="107" customFormat="1" ht="15.75" customHeight="1" thickBot="1" x14ac:dyDescent="0.25">
      <c r="C30" s="113" t="s">
        <v>24</v>
      </c>
      <c r="D30" s="114" t="s">
        <v>11</v>
      </c>
      <c r="E30" s="115" t="s">
        <v>25</v>
      </c>
      <c r="F30" s="158" t="s">
        <v>11</v>
      </c>
      <c r="G30" s="116" t="s">
        <v>11</v>
      </c>
      <c r="H30" s="117" t="s">
        <v>67</v>
      </c>
      <c r="I30" s="313" t="s">
        <v>11</v>
      </c>
      <c r="J30" s="314"/>
    </row>
    <row r="31" spans="2:12" s="107" customFormat="1" ht="24.75" customHeight="1" thickTop="1" x14ac:dyDescent="0.2">
      <c r="C31" s="118" t="s">
        <v>2</v>
      </c>
      <c r="D31" s="289"/>
      <c r="E31" s="119"/>
      <c r="F31" s="120"/>
      <c r="G31" s="304"/>
      <c r="H31" s="305"/>
      <c r="I31" s="305"/>
      <c r="J31" s="306"/>
    </row>
    <row r="32" spans="2:12" s="107" customFormat="1" ht="24.75" customHeight="1" x14ac:dyDescent="0.2">
      <c r="C32" s="121" t="s">
        <v>12</v>
      </c>
      <c r="D32" s="290"/>
      <c r="E32" s="122"/>
      <c r="F32" s="123"/>
      <c r="G32" s="307"/>
      <c r="H32" s="308"/>
      <c r="I32" s="308"/>
      <c r="J32" s="309"/>
    </row>
    <row r="33" spans="2:12" s="107" customFormat="1" ht="24.75" customHeight="1" x14ac:dyDescent="0.2">
      <c r="C33" s="121" t="s">
        <v>26</v>
      </c>
      <c r="D33" s="290"/>
      <c r="E33" s="122"/>
      <c r="F33" s="123"/>
      <c r="G33" s="307"/>
      <c r="H33" s="308"/>
      <c r="I33" s="308"/>
      <c r="J33" s="309"/>
    </row>
    <row r="34" spans="2:12" s="107" customFormat="1" ht="24.75" customHeight="1" x14ac:dyDescent="0.2">
      <c r="C34" s="121" t="s">
        <v>5</v>
      </c>
      <c r="D34" s="290"/>
      <c r="E34" s="122"/>
      <c r="F34" s="123"/>
      <c r="G34" s="307"/>
      <c r="H34" s="308"/>
      <c r="I34" s="308"/>
      <c r="J34" s="309"/>
    </row>
    <row r="35" spans="2:12" s="107" customFormat="1" ht="24.75" customHeight="1" thickBot="1" x14ac:dyDescent="0.25">
      <c r="C35" s="124" t="s">
        <v>27</v>
      </c>
      <c r="D35" s="291"/>
      <c r="E35" s="125"/>
      <c r="F35" s="126"/>
      <c r="G35" s="310"/>
      <c r="H35" s="311"/>
      <c r="I35" s="311"/>
      <c r="J35" s="312"/>
    </row>
    <row r="36" spans="2:12" s="107" customFormat="1" ht="24.75" customHeight="1" thickTop="1" thickBot="1" x14ac:dyDescent="0.25">
      <c r="C36" s="127" t="s">
        <v>6</v>
      </c>
      <c r="D36" s="128"/>
      <c r="E36" s="64" t="str">
        <f>IF(COUNTA(E31:E35)=5,SUM(E31:E35),"未記入あり")</f>
        <v>未記入あり</v>
      </c>
      <c r="F36" s="64" t="str">
        <f>IF(COUNTA(F31:F35)=5,SUM(F31:F35),"未記入あり")</f>
        <v>未記入あり</v>
      </c>
      <c r="G36" s="178" t="str">
        <f>IF(D36="","上限額未記入",IF(F36="未記入あり","未記入あり",MIN(D36,F36)))</f>
        <v>上限額未記入</v>
      </c>
      <c r="H36" s="156">
        <v>1</v>
      </c>
      <c r="I36" s="292" t="str">
        <f>IF(ISERROR(G36*H36),"未記入あり",G36*H36)</f>
        <v>未記入あり</v>
      </c>
      <c r="J36" s="293"/>
    </row>
    <row r="37" spans="2:12" ht="13.5" customHeight="1" thickTop="1" x14ac:dyDescent="0.2">
      <c r="B37" s="107"/>
      <c r="C37" s="129"/>
      <c r="D37" s="130"/>
      <c r="E37" s="130"/>
      <c r="F37" s="131"/>
      <c r="G37" s="130"/>
      <c r="H37" s="130"/>
      <c r="I37" s="130"/>
      <c r="J37" s="131"/>
      <c r="K37" s="131"/>
    </row>
    <row r="38" spans="2:12" ht="14.25" customHeight="1" x14ac:dyDescent="0.2">
      <c r="L38" s="67"/>
    </row>
    <row r="39" spans="2:12" s="172" customFormat="1" ht="19.5" customHeight="1" x14ac:dyDescent="0.2">
      <c r="B39" s="172" t="s">
        <v>62</v>
      </c>
    </row>
    <row r="40" spans="2:12" s="172" customFormat="1" ht="20.149999999999999" customHeight="1" thickBot="1" x14ac:dyDescent="0.25">
      <c r="F40" s="174" t="s">
        <v>13</v>
      </c>
    </row>
    <row r="41" spans="2:12" ht="33.75" customHeight="1" thickTop="1" thickBot="1" x14ac:dyDescent="0.25">
      <c r="C41" s="294" t="s">
        <v>91</v>
      </c>
      <c r="D41" s="295"/>
      <c r="E41" s="296" t="str">
        <f>IF(ISERROR(J17+H24+I36),"未記入箇所があります",SUM(J17,H24,I36))</f>
        <v>未記入箇所があります</v>
      </c>
      <c r="F41" s="297"/>
    </row>
    <row r="42" spans="2:12" ht="33.75" customHeight="1" thickTop="1" thickBot="1" x14ac:dyDescent="0.25">
      <c r="C42" s="298" t="s">
        <v>115</v>
      </c>
      <c r="D42" s="299"/>
      <c r="E42" s="296">
        <f>SUM(K17,I24)</f>
        <v>0</v>
      </c>
      <c r="F42" s="297"/>
    </row>
    <row r="43" spans="2:12" ht="33.75" customHeight="1" thickTop="1" thickBot="1" x14ac:dyDescent="0.25">
      <c r="C43" s="300" t="s">
        <v>111</v>
      </c>
      <c r="D43" s="299"/>
      <c r="E43" s="296" t="str">
        <f>IF(I36="未記入あり","未記入箇所があります",I36)</f>
        <v>未記入箇所があります</v>
      </c>
      <c r="F43" s="297"/>
      <c r="H43" s="157"/>
    </row>
    <row r="44" spans="2:12" ht="33.75" customHeight="1" thickTop="1" thickBot="1" x14ac:dyDescent="0.25">
      <c r="C44" s="294" t="s">
        <v>68</v>
      </c>
      <c r="D44" s="295"/>
      <c r="E44" s="296" t="str">
        <f>IF(ISERROR(E42+E43),"未記入箇所があります",SUM(L17,K24))</f>
        <v>未記入箇所があります</v>
      </c>
      <c r="F44" s="297"/>
    </row>
    <row r="45" spans="2:12" ht="20.149999999999999" customHeight="1" thickTop="1" x14ac:dyDescent="0.2"/>
    <row r="46" spans="2:12" ht="20.149999999999999" customHeight="1" x14ac:dyDescent="0.2"/>
    <row r="47" spans="2:12" ht="20.149999999999999" customHeight="1" x14ac:dyDescent="0.2"/>
    <row r="56" spans="2:12" hidden="1" x14ac:dyDescent="0.2">
      <c r="L56" s="67" t="s">
        <v>69</v>
      </c>
    </row>
    <row r="57" spans="2:12" ht="16.5" hidden="1" x14ac:dyDescent="0.2">
      <c r="B57" s="133" t="s">
        <v>46</v>
      </c>
      <c r="C57" s="133"/>
      <c r="D57" s="133"/>
      <c r="E57" s="133"/>
      <c r="F57" s="133"/>
      <c r="G57" s="133"/>
      <c r="H57" s="133"/>
      <c r="I57" s="133"/>
      <c r="J57" s="133"/>
    </row>
    <row r="58" spans="2:12" ht="16.5" hidden="1" x14ac:dyDescent="0.2">
      <c r="B58" s="133"/>
      <c r="C58" s="133"/>
      <c r="D58" s="133"/>
      <c r="E58" s="133"/>
      <c r="F58" s="133"/>
      <c r="G58" s="133"/>
      <c r="H58" s="133"/>
      <c r="I58" s="133"/>
      <c r="J58" s="133"/>
    </row>
    <row r="59" spans="2:12" ht="16.5" hidden="1" x14ac:dyDescent="0.2">
      <c r="B59" s="133"/>
      <c r="C59" s="134"/>
      <c r="D59" s="134" t="s">
        <v>30</v>
      </c>
      <c r="E59" s="134" t="s">
        <v>31</v>
      </c>
      <c r="F59" s="134" t="s">
        <v>32</v>
      </c>
      <c r="G59" s="134" t="s">
        <v>33</v>
      </c>
      <c r="H59" s="134"/>
      <c r="I59" s="134"/>
      <c r="J59" s="134" t="s">
        <v>34</v>
      </c>
    </row>
    <row r="60" spans="2:12" ht="16.5" hidden="1" x14ac:dyDescent="0.2">
      <c r="B60" s="133"/>
      <c r="C60" s="134" t="s">
        <v>35</v>
      </c>
      <c r="D60" s="135">
        <f t="shared" ref="D60:E62" si="0">D14</f>
        <v>0</v>
      </c>
      <c r="E60" s="135">
        <f t="shared" si="0"/>
        <v>0</v>
      </c>
      <c r="F60" s="301"/>
      <c r="G60" s="280"/>
      <c r="H60" s="281"/>
      <c r="I60" s="281"/>
      <c r="J60" s="282"/>
    </row>
    <row r="61" spans="2:12" ht="16.5" hidden="1" x14ac:dyDescent="0.2">
      <c r="B61" s="133"/>
      <c r="C61" s="134" t="s">
        <v>36</v>
      </c>
      <c r="D61" s="135">
        <f t="shared" si="0"/>
        <v>0</v>
      </c>
      <c r="E61" s="135">
        <f t="shared" si="0"/>
        <v>0</v>
      </c>
      <c r="F61" s="302"/>
      <c r="G61" s="283"/>
      <c r="H61" s="284"/>
      <c r="I61" s="284"/>
      <c r="J61" s="285"/>
    </row>
    <row r="62" spans="2:12" ht="16.5" hidden="1" x14ac:dyDescent="0.2">
      <c r="B62" s="133"/>
      <c r="C62" s="134" t="s">
        <v>37</v>
      </c>
      <c r="D62" s="135">
        <f t="shared" si="0"/>
        <v>0</v>
      </c>
      <c r="E62" s="135">
        <f t="shared" si="0"/>
        <v>0</v>
      </c>
      <c r="F62" s="303"/>
      <c r="G62" s="286"/>
      <c r="H62" s="287"/>
      <c r="I62" s="287"/>
      <c r="J62" s="288"/>
    </row>
    <row r="63" spans="2:12" ht="16.5" hidden="1" x14ac:dyDescent="0.2">
      <c r="B63" s="133"/>
      <c r="C63" s="134" t="s">
        <v>38</v>
      </c>
      <c r="D63" s="135">
        <f>SUM(D60:D62)</f>
        <v>0</v>
      </c>
      <c r="E63" s="135">
        <f>SUM(E60:E62)</f>
        <v>0</v>
      </c>
      <c r="F63" s="136">
        <f>$I$17</f>
        <v>0.5</v>
      </c>
      <c r="G63" s="135">
        <f>$K$17</f>
        <v>0</v>
      </c>
      <c r="H63" s="135"/>
      <c r="I63" s="135"/>
      <c r="J63" s="135">
        <f>$L$17</f>
        <v>0</v>
      </c>
    </row>
    <row r="64" spans="2:12" ht="16.5" hidden="1" x14ac:dyDescent="0.2">
      <c r="B64" s="133"/>
      <c r="C64" s="134" t="s">
        <v>39</v>
      </c>
      <c r="D64" s="135">
        <f>$D$24</f>
        <v>0</v>
      </c>
      <c r="E64" s="135">
        <f>$E$24</f>
        <v>0</v>
      </c>
      <c r="F64" s="136">
        <f>$H$36</f>
        <v>1</v>
      </c>
      <c r="G64" s="135">
        <v>0</v>
      </c>
      <c r="H64" s="135"/>
      <c r="I64" s="135"/>
      <c r="J64" s="135">
        <f>$K$24</f>
        <v>0</v>
      </c>
    </row>
    <row r="65" spans="2:10" ht="16.5" hidden="1" x14ac:dyDescent="0.2">
      <c r="B65" s="133"/>
      <c r="C65" s="134" t="s">
        <v>6</v>
      </c>
      <c r="D65" s="135">
        <f>SUM(D63:D64)</f>
        <v>0</v>
      </c>
      <c r="E65" s="135">
        <f>SUM(E63:E64)</f>
        <v>0</v>
      </c>
      <c r="F65" s="135"/>
      <c r="G65" s="135">
        <f>SUM(G63:G64)</f>
        <v>0</v>
      </c>
      <c r="H65" s="135"/>
      <c r="I65" s="135"/>
      <c r="J65" s="135">
        <f>SUM(J63:J64)</f>
        <v>0</v>
      </c>
    </row>
    <row r="66" spans="2:10" ht="16.5" hidden="1" x14ac:dyDescent="0.2">
      <c r="B66" s="133"/>
      <c r="C66" s="133"/>
      <c r="D66" s="137"/>
      <c r="E66" s="133"/>
      <c r="F66" s="133"/>
      <c r="G66" s="133"/>
      <c r="H66" s="133"/>
      <c r="I66" s="133"/>
      <c r="J66" s="133"/>
    </row>
    <row r="67" spans="2:10" ht="16.5" hidden="1" x14ac:dyDescent="0.2">
      <c r="B67" s="133"/>
      <c r="C67" s="134"/>
      <c r="D67" s="134" t="s">
        <v>30</v>
      </c>
      <c r="E67" s="134" t="s">
        <v>31</v>
      </c>
      <c r="F67" s="134"/>
      <c r="G67" s="134" t="s">
        <v>40</v>
      </c>
      <c r="H67" s="134"/>
      <c r="I67" s="134"/>
      <c r="J67" s="134" t="s">
        <v>34</v>
      </c>
    </row>
    <row r="68" spans="2:10" ht="16.5" hidden="1" x14ac:dyDescent="0.2">
      <c r="B68" s="133"/>
      <c r="C68" s="134" t="s">
        <v>41</v>
      </c>
      <c r="D68" s="135">
        <f>$D$36</f>
        <v>0</v>
      </c>
      <c r="E68" s="135" t="str">
        <f>$F$36</f>
        <v>未記入あり</v>
      </c>
      <c r="F68" s="135"/>
      <c r="G68" s="135" t="e">
        <f>#REF!</f>
        <v>#REF!</v>
      </c>
      <c r="H68" s="135"/>
      <c r="I68" s="135"/>
      <c r="J68" s="135" t="e">
        <f>#REF!</f>
        <v>#REF!</v>
      </c>
    </row>
    <row r="69" spans="2:10" ht="16.5" hidden="1" x14ac:dyDescent="0.2">
      <c r="B69" s="133"/>
      <c r="C69" s="133"/>
      <c r="D69" s="137"/>
      <c r="E69" s="133"/>
      <c r="F69" s="133"/>
      <c r="G69" s="133"/>
      <c r="H69" s="133"/>
      <c r="I69" s="133"/>
      <c r="J69" s="133"/>
    </row>
    <row r="70" spans="2:10" ht="16.5" hidden="1" x14ac:dyDescent="0.2">
      <c r="B70" s="133"/>
      <c r="C70" s="134"/>
      <c r="D70" s="134"/>
      <c r="E70" s="134" t="s">
        <v>19</v>
      </c>
      <c r="F70" s="134" t="s">
        <v>20</v>
      </c>
      <c r="G70" s="134" t="s">
        <v>42</v>
      </c>
      <c r="H70" s="138"/>
      <c r="I70" s="138"/>
      <c r="J70" s="133"/>
    </row>
    <row r="71" spans="2:10" ht="16.5" hidden="1" x14ac:dyDescent="0.2">
      <c r="B71" s="133"/>
      <c r="C71" s="134" t="s">
        <v>43</v>
      </c>
      <c r="D71" s="135"/>
      <c r="E71" s="135">
        <f>J63</f>
        <v>0</v>
      </c>
      <c r="F71" s="135">
        <f>K24</f>
        <v>0</v>
      </c>
      <c r="G71" s="135">
        <f>SUM(E71:F71)</f>
        <v>0</v>
      </c>
      <c r="H71" s="139"/>
      <c r="I71" s="139"/>
      <c r="J71" s="133"/>
    </row>
    <row r="72" spans="2:10" ht="16.5" hidden="1" x14ac:dyDescent="0.2">
      <c r="B72" s="133"/>
      <c r="C72" s="133"/>
      <c r="D72" s="133"/>
      <c r="E72" s="133"/>
      <c r="F72" s="133"/>
      <c r="G72" s="133"/>
      <c r="H72" s="133"/>
      <c r="I72" s="133"/>
      <c r="J72" s="133"/>
    </row>
    <row r="73" spans="2:10" ht="16.5" hidden="1" x14ac:dyDescent="0.2">
      <c r="B73" s="133"/>
      <c r="C73" s="133" t="s">
        <v>44</v>
      </c>
      <c r="D73" s="133"/>
      <c r="E73" s="133"/>
      <c r="F73" s="133"/>
      <c r="G73" s="133"/>
      <c r="H73" s="133"/>
      <c r="I73" s="133"/>
      <c r="J73" s="133"/>
    </row>
    <row r="74" spans="2:10" ht="16.5" hidden="1" x14ac:dyDescent="0.2">
      <c r="B74" s="133"/>
      <c r="C74" s="133"/>
      <c r="D74" s="133"/>
      <c r="E74" s="133"/>
      <c r="F74" s="133"/>
      <c r="G74" s="133"/>
      <c r="H74" s="133"/>
      <c r="I74" s="133"/>
      <c r="J74" s="133"/>
    </row>
    <row r="75" spans="2:10" ht="16.5" hidden="1" x14ac:dyDescent="0.2">
      <c r="B75" s="133"/>
      <c r="C75" s="134" t="s">
        <v>45</v>
      </c>
      <c r="D75" s="134" t="s">
        <v>6</v>
      </c>
      <c r="E75" s="133"/>
      <c r="F75" s="133"/>
      <c r="G75" s="133"/>
      <c r="H75" s="133"/>
    </row>
    <row r="76" spans="2:10" ht="16.5" hidden="1" x14ac:dyDescent="0.2">
      <c r="B76" s="133"/>
      <c r="C76" s="134" t="s">
        <v>63</v>
      </c>
      <c r="D76" s="135">
        <f>F31</f>
        <v>0</v>
      </c>
      <c r="E76" s="133"/>
      <c r="F76" s="133"/>
      <c r="G76" s="133"/>
      <c r="H76" s="133"/>
    </row>
    <row r="77" spans="2:10" ht="16.5" hidden="1" x14ac:dyDescent="0.2">
      <c r="B77" s="133"/>
      <c r="C77" s="134" t="s">
        <v>12</v>
      </c>
      <c r="D77" s="135">
        <f>F32</f>
        <v>0</v>
      </c>
      <c r="E77" s="133"/>
      <c r="F77" s="133"/>
      <c r="G77" s="133"/>
      <c r="H77" s="133"/>
    </row>
    <row r="78" spans="2:10" ht="16.5" hidden="1" x14ac:dyDescent="0.2">
      <c r="B78" s="133"/>
      <c r="C78" s="134" t="s">
        <v>26</v>
      </c>
      <c r="D78" s="135">
        <f>F33</f>
        <v>0</v>
      </c>
      <c r="E78" s="133"/>
      <c r="F78" s="133"/>
      <c r="G78" s="133"/>
      <c r="H78" s="133"/>
    </row>
    <row r="79" spans="2:10" ht="16.5" hidden="1" x14ac:dyDescent="0.2">
      <c r="B79" s="133"/>
      <c r="C79" s="134" t="s">
        <v>5</v>
      </c>
      <c r="D79" s="135">
        <f>F34</f>
        <v>0</v>
      </c>
      <c r="E79" s="133"/>
      <c r="F79" s="133"/>
      <c r="G79" s="133"/>
      <c r="H79" s="133"/>
    </row>
    <row r="80" spans="2:10" ht="16.5" hidden="1" x14ac:dyDescent="0.2">
      <c r="B80" s="133"/>
      <c r="C80" s="134" t="s">
        <v>27</v>
      </c>
      <c r="D80" s="135">
        <f>F35</f>
        <v>0</v>
      </c>
      <c r="E80" s="133"/>
      <c r="F80" s="133"/>
      <c r="G80" s="133"/>
      <c r="H80" s="133"/>
    </row>
    <row r="81" spans="2:10" ht="16.5" hidden="1" x14ac:dyDescent="0.2">
      <c r="B81" s="133"/>
      <c r="C81" s="134" t="s">
        <v>42</v>
      </c>
      <c r="D81" s="135">
        <f>SUM(D76:D80)</f>
        <v>0</v>
      </c>
      <c r="E81" s="133"/>
      <c r="F81" s="133"/>
      <c r="G81" s="133"/>
      <c r="H81" s="133"/>
    </row>
    <row r="82" spans="2:10" ht="16.5" x14ac:dyDescent="0.2">
      <c r="B82" s="133"/>
      <c r="C82" s="133"/>
      <c r="D82" s="133"/>
      <c r="E82" s="133"/>
      <c r="F82" s="133"/>
      <c r="G82" s="133"/>
      <c r="H82" s="133"/>
      <c r="I82" s="133"/>
      <c r="J82" s="133"/>
    </row>
  </sheetData>
  <mergeCells count="28">
    <mergeCell ref="C27:H27"/>
    <mergeCell ref="C28:C29"/>
    <mergeCell ref="I28:J28"/>
    <mergeCell ref="I29:J29"/>
    <mergeCell ref="C20:L20"/>
    <mergeCell ref="I14:L16"/>
    <mergeCell ref="C10:L10"/>
    <mergeCell ref="C21:C24"/>
    <mergeCell ref="I21:J21"/>
    <mergeCell ref="I22:J22"/>
    <mergeCell ref="I23:J23"/>
    <mergeCell ref="I24:J24"/>
    <mergeCell ref="K3:L3"/>
    <mergeCell ref="G60:J62"/>
    <mergeCell ref="D31:D35"/>
    <mergeCell ref="I36:J36"/>
    <mergeCell ref="C41:D41"/>
    <mergeCell ref="E41:F41"/>
    <mergeCell ref="C42:D42"/>
    <mergeCell ref="E42:F42"/>
    <mergeCell ref="C43:D43"/>
    <mergeCell ref="E43:F43"/>
    <mergeCell ref="C44:D44"/>
    <mergeCell ref="E44:F44"/>
    <mergeCell ref="F60:F62"/>
    <mergeCell ref="G31:J35"/>
    <mergeCell ref="I30:J30"/>
    <mergeCell ref="C11:C12"/>
  </mergeCells>
  <phoneticPr fontId="2"/>
  <conditionalFormatting sqref="G36">
    <cfRule type="cellIs" dxfId="6" priority="3" operator="equal">
      <formula>"未記入あり"</formula>
    </cfRule>
    <cfRule type="cellIs" dxfId="5" priority="9" operator="equal">
      <formula>"上限額未記入"</formula>
    </cfRule>
  </conditionalFormatting>
  <conditionalFormatting sqref="E43:F43">
    <cfRule type="cellIs" dxfId="4" priority="7" operator="equal">
      <formula>"未記入箇所があります"</formula>
    </cfRule>
  </conditionalFormatting>
  <conditionalFormatting sqref="E36">
    <cfRule type="cellIs" dxfId="3" priority="5" operator="equal">
      <formula>"未記入あり"</formula>
    </cfRule>
  </conditionalFormatting>
  <conditionalFormatting sqref="F36">
    <cfRule type="cellIs" dxfId="2" priority="4" operator="equal">
      <formula>"未記入あり"</formula>
    </cfRule>
  </conditionalFormatting>
  <conditionalFormatting sqref="E44:F44">
    <cfRule type="cellIs" dxfId="1" priority="2" operator="equal">
      <formula>"未記入箇所があります"</formula>
    </cfRule>
  </conditionalFormatting>
  <conditionalFormatting sqref="E41:F41">
    <cfRule type="cellIs" dxfId="0" priority="1" operator="equal">
      <formula>"未記入箇所があります"</formula>
    </cfRule>
  </conditionalFormatting>
  <pageMargins left="0.62992125984251968" right="0.39370078740157483" top="0.39370078740157483" bottom="0.43307086614173229" header="0.27559055118110237" footer="0.19685039370078741"/>
  <pageSetup paperSize="9" scale="99" fitToHeight="2" orientation="landscape" r:id="rId1"/>
  <headerFooter alignWithMargins="0">
    <oddFooter>&amp;C&amp;"ＭＳ ゴシック,標準"&amp;9&amp;K00-023&amp;P/&amp;N&amp;R&amp;"ＭＳ ゴシック,標準"&amp;9&amp;K00-023【第3面】2023年度不法投棄未然防止事業協力実績報告書</oddFooter>
  </headerFooter>
  <rowBreaks count="1" manualBreakCount="1">
    <brk id="25" max="12"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A2434-627C-4897-A776-1756190DD857}">
  <sheetPr>
    <tabColor theme="1"/>
  </sheetPr>
  <dimension ref="A1"/>
  <sheetViews>
    <sheetView workbookViewId="0">
      <selection activeCell="O40" sqref="O40"/>
    </sheetView>
  </sheetViews>
  <sheetFormatPr defaultRowHeight="13" x14ac:dyDescent="0.2"/>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EE18A-94EB-47FF-9D06-07953DE1A63D}">
  <sheetPr>
    <tabColor rgb="FFFF0000"/>
  </sheetPr>
  <dimension ref="B1:I57"/>
  <sheetViews>
    <sheetView workbookViewId="0">
      <selection activeCell="G17" sqref="G17"/>
    </sheetView>
  </sheetViews>
  <sheetFormatPr defaultColWidth="8.81640625" defaultRowHeight="13" x14ac:dyDescent="0.2"/>
  <cols>
    <col min="1" max="1" width="1.81640625" style="186" customWidth="1"/>
    <col min="2" max="9" width="10.54296875" style="186" customWidth="1"/>
    <col min="10" max="10" width="1.81640625" style="186" customWidth="1"/>
    <col min="11" max="16384" width="8.81640625" style="186"/>
  </cols>
  <sheetData>
    <row r="1" spans="2:9" ht="13.5" thickBot="1" x14ac:dyDescent="0.25"/>
    <row r="2" spans="2:9" s="210" customFormat="1" ht="16.75" customHeight="1" thickBot="1" x14ac:dyDescent="0.25">
      <c r="B2" s="342" t="s">
        <v>124</v>
      </c>
      <c r="C2" s="343"/>
      <c r="D2" s="347" t="s">
        <v>127</v>
      </c>
      <c r="E2" s="348"/>
      <c r="F2" s="348"/>
      <c r="G2" s="348"/>
      <c r="H2" s="348"/>
      <c r="I2" s="348"/>
    </row>
    <row r="3" spans="2:9" ht="13.5" thickBot="1" x14ac:dyDescent="0.25"/>
    <row r="4" spans="2:9" s="210" customFormat="1" ht="16.75" customHeight="1" thickBot="1" x14ac:dyDescent="0.25">
      <c r="B4" s="344" t="s">
        <v>126</v>
      </c>
      <c r="C4" s="345"/>
      <c r="D4" s="345"/>
      <c r="E4" s="345"/>
      <c r="F4" s="345"/>
      <c r="G4" s="345"/>
      <c r="H4" s="346"/>
    </row>
    <row r="5" spans="2:9" ht="13.5" thickBot="1" x14ac:dyDescent="0.25">
      <c r="B5" s="211" t="s">
        <v>134</v>
      </c>
      <c r="C5" s="212"/>
      <c r="D5" s="212"/>
      <c r="E5" s="212"/>
      <c r="F5" s="212"/>
      <c r="G5" s="212"/>
      <c r="H5" s="212"/>
      <c r="I5" s="212"/>
    </row>
    <row r="6" spans="2:9" x14ac:dyDescent="0.2">
      <c r="B6" s="187"/>
      <c r="C6" s="188"/>
      <c r="D6" s="188"/>
      <c r="E6" s="188"/>
      <c r="F6" s="188"/>
      <c r="G6" s="188"/>
      <c r="H6" s="188"/>
      <c r="I6" s="189"/>
    </row>
    <row r="7" spans="2:9" x14ac:dyDescent="0.2">
      <c r="B7" s="190"/>
      <c r="I7" s="191"/>
    </row>
    <row r="8" spans="2:9" x14ac:dyDescent="0.2">
      <c r="B8" s="190"/>
      <c r="I8" s="191"/>
    </row>
    <row r="9" spans="2:9" x14ac:dyDescent="0.2">
      <c r="B9" s="190"/>
      <c r="I9" s="191"/>
    </row>
    <row r="10" spans="2:9" x14ac:dyDescent="0.2">
      <c r="B10" s="190"/>
      <c r="I10" s="191"/>
    </row>
    <row r="11" spans="2:9" x14ac:dyDescent="0.2">
      <c r="B11" s="190"/>
      <c r="I11" s="191"/>
    </row>
    <row r="12" spans="2:9" x14ac:dyDescent="0.2">
      <c r="B12" s="190"/>
      <c r="I12" s="191"/>
    </row>
    <row r="13" spans="2:9" x14ac:dyDescent="0.2">
      <c r="B13" s="190"/>
      <c r="I13" s="191"/>
    </row>
    <row r="14" spans="2:9" x14ac:dyDescent="0.2">
      <c r="B14" s="190"/>
      <c r="I14" s="191"/>
    </row>
    <row r="15" spans="2:9" x14ac:dyDescent="0.2">
      <c r="B15" s="190"/>
      <c r="I15" s="191"/>
    </row>
    <row r="16" spans="2:9" x14ac:dyDescent="0.2">
      <c r="B16" s="190"/>
      <c r="I16" s="191"/>
    </row>
    <row r="17" spans="2:9" x14ac:dyDescent="0.2">
      <c r="B17" s="190"/>
      <c r="I17" s="191"/>
    </row>
    <row r="18" spans="2:9" x14ac:dyDescent="0.2">
      <c r="B18" s="190"/>
      <c r="I18" s="191"/>
    </row>
    <row r="19" spans="2:9" x14ac:dyDescent="0.2">
      <c r="B19" s="190"/>
      <c r="I19" s="191"/>
    </row>
    <row r="20" spans="2:9" x14ac:dyDescent="0.2">
      <c r="B20" s="190"/>
      <c r="I20" s="191"/>
    </row>
    <row r="21" spans="2:9" x14ac:dyDescent="0.2">
      <c r="B21" s="190"/>
      <c r="I21" s="191"/>
    </row>
    <row r="22" spans="2:9" x14ac:dyDescent="0.2">
      <c r="B22" s="190"/>
      <c r="I22" s="191"/>
    </row>
    <row r="23" spans="2:9" x14ac:dyDescent="0.2">
      <c r="B23" s="190"/>
      <c r="I23" s="191"/>
    </row>
    <row r="24" spans="2:9" x14ac:dyDescent="0.2">
      <c r="B24" s="190"/>
      <c r="I24" s="191"/>
    </row>
    <row r="25" spans="2:9" x14ac:dyDescent="0.2">
      <c r="B25" s="190"/>
      <c r="I25" s="191"/>
    </row>
    <row r="26" spans="2:9" x14ac:dyDescent="0.2">
      <c r="B26" s="190"/>
      <c r="I26" s="191"/>
    </row>
    <row r="27" spans="2:9" x14ac:dyDescent="0.2">
      <c r="B27" s="190"/>
      <c r="I27" s="191"/>
    </row>
    <row r="28" spans="2:9" x14ac:dyDescent="0.2">
      <c r="B28" s="190"/>
      <c r="I28" s="191"/>
    </row>
    <row r="29" spans="2:9" x14ac:dyDescent="0.2">
      <c r="B29" s="190"/>
      <c r="I29" s="191"/>
    </row>
    <row r="30" spans="2:9" x14ac:dyDescent="0.2">
      <c r="B30" s="190"/>
      <c r="I30" s="191"/>
    </row>
    <row r="31" spans="2:9" x14ac:dyDescent="0.2">
      <c r="B31" s="190"/>
      <c r="I31" s="191"/>
    </row>
    <row r="32" spans="2:9" x14ac:dyDescent="0.2">
      <c r="B32" s="190"/>
      <c r="I32" s="191"/>
    </row>
    <row r="33" spans="2:9" x14ac:dyDescent="0.2">
      <c r="B33" s="190"/>
      <c r="I33" s="191"/>
    </row>
    <row r="34" spans="2:9" x14ac:dyDescent="0.2">
      <c r="B34" s="190"/>
      <c r="I34" s="191"/>
    </row>
    <row r="35" spans="2:9" x14ac:dyDescent="0.2">
      <c r="B35" s="190"/>
      <c r="I35" s="191"/>
    </row>
    <row r="36" spans="2:9" x14ac:dyDescent="0.2">
      <c r="B36" s="190"/>
      <c r="I36" s="191"/>
    </row>
    <row r="37" spans="2:9" x14ac:dyDescent="0.2">
      <c r="B37" s="190"/>
      <c r="I37" s="191"/>
    </row>
    <row r="38" spans="2:9" x14ac:dyDescent="0.2">
      <c r="B38" s="190"/>
      <c r="I38" s="191"/>
    </row>
    <row r="39" spans="2:9" x14ac:dyDescent="0.2">
      <c r="B39" s="190"/>
      <c r="I39" s="191"/>
    </row>
    <row r="40" spans="2:9" x14ac:dyDescent="0.2">
      <c r="B40" s="190"/>
      <c r="I40" s="191"/>
    </row>
    <row r="41" spans="2:9" x14ac:dyDescent="0.2">
      <c r="B41" s="190"/>
      <c r="I41" s="191"/>
    </row>
    <row r="42" spans="2:9" x14ac:dyDescent="0.2">
      <c r="B42" s="190"/>
      <c r="I42" s="191"/>
    </row>
    <row r="43" spans="2:9" x14ac:dyDescent="0.2">
      <c r="B43" s="190"/>
      <c r="I43" s="191"/>
    </row>
    <row r="44" spans="2:9" x14ac:dyDescent="0.2">
      <c r="B44" s="190"/>
      <c r="I44" s="191"/>
    </row>
    <row r="45" spans="2:9" x14ac:dyDescent="0.2">
      <c r="B45" s="190"/>
      <c r="I45" s="191"/>
    </row>
    <row r="46" spans="2:9" x14ac:dyDescent="0.2">
      <c r="B46" s="190"/>
      <c r="I46" s="191"/>
    </row>
    <row r="47" spans="2:9" x14ac:dyDescent="0.2">
      <c r="B47" s="190"/>
      <c r="I47" s="191"/>
    </row>
    <row r="48" spans="2:9" x14ac:dyDescent="0.2">
      <c r="B48" s="190"/>
      <c r="I48" s="191"/>
    </row>
    <row r="49" spans="2:9" x14ac:dyDescent="0.2">
      <c r="B49" s="190"/>
      <c r="I49" s="191"/>
    </row>
    <row r="50" spans="2:9" x14ac:dyDescent="0.2">
      <c r="B50" s="190"/>
      <c r="I50" s="191"/>
    </row>
    <row r="51" spans="2:9" x14ac:dyDescent="0.2">
      <c r="B51" s="190"/>
      <c r="I51" s="191"/>
    </row>
    <row r="52" spans="2:9" x14ac:dyDescent="0.2">
      <c r="B52" s="190"/>
      <c r="I52" s="191"/>
    </row>
    <row r="53" spans="2:9" x14ac:dyDescent="0.2">
      <c r="B53" s="190"/>
      <c r="I53" s="191"/>
    </row>
    <row r="54" spans="2:9" x14ac:dyDescent="0.2">
      <c r="B54" s="190"/>
      <c r="I54" s="191"/>
    </row>
    <row r="55" spans="2:9" x14ac:dyDescent="0.2">
      <c r="B55" s="190"/>
      <c r="I55" s="191"/>
    </row>
    <row r="56" spans="2:9" x14ac:dyDescent="0.2">
      <c r="B56" s="190"/>
      <c r="I56" s="191"/>
    </row>
    <row r="57" spans="2:9" ht="13.5" thickBot="1" x14ac:dyDescent="0.25">
      <c r="B57" s="192"/>
      <c r="C57" s="193"/>
      <c r="D57" s="193"/>
      <c r="E57" s="193"/>
      <c r="F57" s="193"/>
      <c r="G57" s="193"/>
      <c r="H57" s="193"/>
      <c r="I57" s="194"/>
    </row>
  </sheetData>
  <mergeCells count="3">
    <mergeCell ref="B2:C2"/>
    <mergeCell ref="B4:H4"/>
    <mergeCell ref="D2:I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1427E-4DF8-466D-8535-9383D671BBCF}">
  <dimension ref="A1"/>
  <sheetViews>
    <sheetView tabSelected="1" topLeftCell="E1" workbookViewId="0">
      <selection activeCell="F12" sqref="F12"/>
    </sheetView>
  </sheetViews>
  <sheetFormatPr defaultRowHeight="13" x14ac:dyDescent="0.2"/>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vt:i4>
      </vt:variant>
    </vt:vector>
  </HeadingPairs>
  <TitlesOfParts>
    <vt:vector size="12" baseType="lpstr">
      <vt:lpstr>◆入力順◆ ⇒</vt:lpstr>
      <vt:lpstr>第3面 別紙１</vt:lpstr>
      <vt:lpstr> ⇒ </vt:lpstr>
      <vt:lpstr>第3面 別紙２</vt:lpstr>
      <vt:lpstr>⇒</vt:lpstr>
      <vt:lpstr>不法投棄実績報告書第３面</vt:lpstr>
      <vt:lpstr>⇒第3面別紙１</vt:lpstr>
      <vt:lpstr>計算シート</vt:lpstr>
      <vt:lpstr>挿入シート</vt:lpstr>
      <vt:lpstr>'第3面 別紙１'!Print_Area</vt:lpstr>
      <vt:lpstr>'第3面 別紙２'!Print_Area</vt:lpstr>
      <vt:lpstr>不法投棄実績報告書第３面!Print_Area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様式第10_実績3面</dc:title>
  <dc:creator>S_akiyama</dc:creator>
  <cp:lastModifiedBy>t_kawakami</cp:lastModifiedBy>
  <cp:lastPrinted>2021-06-22T06:12:47Z</cp:lastPrinted>
  <dcterms:created xsi:type="dcterms:W3CDTF">2008-02-15T01:55:41Z</dcterms:created>
  <dcterms:modified xsi:type="dcterms:W3CDTF">2022-06-28T02:27:30Z</dcterms:modified>
</cp:coreProperties>
</file>