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defaultThemeVersion="124226"/>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1_不法投棄関連様式\様式10_実績報告書\"/>
    </mc:Choice>
  </mc:AlternateContent>
  <bookViews>
    <workbookView xWindow="0" yWindow="0" windowWidth="19200" windowHeight="9990" tabRatio="937" activeTab="1"/>
  </bookViews>
  <sheets>
    <sheet name="◆入力順◆ ⇒" sheetId="65" r:id="rId1"/>
    <sheet name="第3面 別紙１" sheetId="62" r:id="rId2"/>
    <sheet name=" ⇒ " sheetId="66" r:id="rId3"/>
    <sheet name="第3面 別紙２" sheetId="63" r:id="rId4"/>
    <sheet name="⇒" sheetId="67" r:id="rId5"/>
    <sheet name="不法投棄実績報告書第３面" sheetId="64" r:id="rId6"/>
  </sheets>
  <definedNames>
    <definedName name="_xlnm.Print_Area" localSheetId="1">'第3面 別紙１'!$A:$G</definedName>
    <definedName name="_xlnm.Print_Area" localSheetId="3">'第3面 別紙２'!$B$1:$F$18</definedName>
    <definedName name="_xlnm.Print_Area" localSheetId="5">不法投棄実績報告書第３面!$A$1:$M$44</definedName>
  </definedNames>
  <calcPr calcId="171027"/>
</workbook>
</file>

<file path=xl/calcChain.xml><?xml version="1.0" encoding="utf-8"?>
<calcChain xmlns="http://schemas.openxmlformats.org/spreadsheetml/2006/main">
  <c r="I45" i="62" l="1"/>
  <c r="H56" i="62"/>
  <c r="H43" i="62"/>
  <c r="H32" i="62"/>
  <c r="H21" i="62"/>
  <c r="H44" i="62"/>
  <c r="H58" i="62"/>
  <c r="H45" i="62"/>
  <c r="F36" i="64"/>
  <c r="G36" i="64"/>
  <c r="I36" i="64"/>
  <c r="E43" i="64"/>
  <c r="D16" i="64"/>
  <c r="G16" i="64"/>
  <c r="D14" i="64"/>
  <c r="D60" i="64"/>
  <c r="D15" i="64"/>
  <c r="E21" i="62"/>
  <c r="F16" i="63"/>
  <c r="E36" i="64"/>
  <c r="D80" i="64"/>
  <c r="D79" i="64"/>
  <c r="D78" i="64"/>
  <c r="D77" i="64"/>
  <c r="D76" i="64"/>
  <c r="J68" i="64"/>
  <c r="D68" i="64"/>
  <c r="F64" i="64"/>
  <c r="F63" i="64"/>
  <c r="D24" i="64"/>
  <c r="D64" i="64"/>
  <c r="F17" i="64"/>
  <c r="F43" i="62"/>
  <c r="E43" i="62"/>
  <c r="F32" i="62"/>
  <c r="E32" i="62"/>
  <c r="F21" i="62"/>
  <c r="F56" i="62"/>
  <c r="E56" i="62"/>
  <c r="E24" i="64"/>
  <c r="E64" i="64"/>
  <c r="I24" i="64"/>
  <c r="G44" i="62"/>
  <c r="G58" i="62"/>
  <c r="G68" i="64"/>
  <c r="F44" i="62"/>
  <c r="F58" i="62"/>
  <c r="E16" i="64"/>
  <c r="E62" i="64"/>
  <c r="G14" i="64"/>
  <c r="D62" i="64"/>
  <c r="E68" i="64"/>
  <c r="D81" i="64"/>
  <c r="F24" i="64"/>
  <c r="H24" i="64"/>
  <c r="K24" i="64"/>
  <c r="J64" i="64"/>
  <c r="E15" i="64"/>
  <c r="E61" i="64"/>
  <c r="E44" i="62"/>
  <c r="K17" i="64"/>
  <c r="E14" i="64"/>
  <c r="D17" i="64"/>
  <c r="D61" i="64"/>
  <c r="G15" i="64"/>
  <c r="H16" i="64"/>
  <c r="D63" i="64"/>
  <c r="D65" i="64"/>
  <c r="H15" i="64"/>
  <c r="H14" i="64"/>
  <c r="F71" i="64"/>
  <c r="E60" i="64"/>
  <c r="E63" i="64"/>
  <c r="E65" i="64"/>
  <c r="E17" i="64"/>
  <c r="E58" i="62"/>
  <c r="G17" i="64"/>
  <c r="H17" i="64"/>
  <c r="J17" i="64"/>
  <c r="E41" i="64"/>
  <c r="E42" i="64"/>
  <c r="G63" i="64"/>
  <c r="G65" i="64"/>
  <c r="L17" i="64"/>
  <c r="J63" i="64"/>
  <c r="J65" i="64"/>
  <c r="E44" i="64"/>
  <c r="E71" i="64"/>
  <c r="G71" i="64"/>
</calcChain>
</file>

<file path=xl/comments1.xml><?xml version="1.0" encoding="utf-8"?>
<comments xmlns="http://schemas.openxmlformats.org/spreadsheetml/2006/main">
  <authors>
    <author>友永 芳史</author>
  </authors>
  <commentList>
    <comment ref="G21" authorId="0" shapeId="0">
      <text>
        <r>
          <rPr>
            <b/>
            <sz val="9"/>
            <color indexed="81"/>
            <rFont val="ＭＳ Ｐゴシック"/>
            <family val="3"/>
            <charset val="128"/>
          </rPr>
          <t>上限額が 0円 の場合は
0 を 記入してください。</t>
        </r>
      </text>
    </comment>
    <comment ref="G32" authorId="0" shapeId="0">
      <text>
        <r>
          <rPr>
            <b/>
            <sz val="9"/>
            <color indexed="81"/>
            <rFont val="ＭＳ Ｐゴシック"/>
            <family val="3"/>
            <charset val="128"/>
          </rPr>
          <t>上限額が 0円 の場合は
0 を 記入してください。</t>
        </r>
      </text>
    </comment>
    <comment ref="G43" authorId="0" shapeId="0">
      <text>
        <r>
          <rPr>
            <b/>
            <sz val="9"/>
            <color indexed="81"/>
            <rFont val="ＭＳ Ｐゴシック"/>
            <family val="3"/>
            <charset val="128"/>
          </rPr>
          <t>上限額が 0円 の場合は
0 を 記入してください。</t>
        </r>
      </text>
    </comment>
    <comment ref="G56" authorId="0" shapeId="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<sst xmlns="http://schemas.openxmlformats.org/spreadsheetml/2006/main" count="168" uniqueCount="129">
  <si>
    <t>料金上限額</t>
    <rPh sb="0" eb="2">
      <t>リョウキン</t>
    </rPh>
    <rPh sb="2" eb="5">
      <t>ジョウゲンガク</t>
    </rPh>
    <phoneticPr fontId="2"/>
  </si>
  <si>
    <t>撤去等費用</t>
    <rPh sb="0" eb="2">
      <t>テッキョ</t>
    </rPh>
    <rPh sb="2" eb="3">
      <t>トウ</t>
    </rPh>
    <rPh sb="3" eb="5">
      <t>ヒヨウ</t>
    </rPh>
    <phoneticPr fontId="2"/>
  </si>
  <si>
    <t>ユニット形エアコンディショナー</t>
    <phoneticPr fontId="2"/>
  </si>
  <si>
    <t>流用額</t>
    <rPh sb="0" eb="2">
      <t>リュウヨウ</t>
    </rPh>
    <rPh sb="2" eb="3">
      <t>ガク</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</si>
  <si>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</si>
  <si>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</si>
  <si>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合計</t>
    <rPh sb="0" eb="2">
      <t>ゴウケイ</t>
    </rPh>
    <phoneticPr fontId="2"/>
  </si>
  <si>
    <t>Ⅱ　労務費</t>
  </si>
  <si>
    <t>Ⅲ　その他経費</t>
  </si>
  <si>
    <t>Ⅰ　設備費</t>
    <rPh sb="2" eb="5">
      <t>セツビヒ</t>
    </rPh>
    <phoneticPr fontId="2"/>
  </si>
  <si>
    <t>費目上限額</t>
    <rPh sb="0" eb="2">
      <t>ヒモク</t>
    </rPh>
    <rPh sb="2" eb="4">
      <t>ジョウゲン</t>
    </rPh>
    <rPh sb="4" eb="5">
      <t>ガク</t>
    </rPh>
    <phoneticPr fontId="2"/>
  </si>
  <si>
    <t>円</t>
    <rPh sb="0" eb="1">
      <t>エン</t>
    </rPh>
    <phoneticPr fontId="2"/>
  </si>
  <si>
    <t>市（or町、村）名</t>
    <rPh sb="0" eb="1">
      <t>シ</t>
    </rPh>
    <rPh sb="4" eb="5">
      <t>マチ</t>
    </rPh>
    <rPh sb="6" eb="7">
      <t>ムラ</t>
    </rPh>
    <rPh sb="8" eb="9">
      <t>メイ</t>
    </rPh>
    <phoneticPr fontId="2"/>
  </si>
  <si>
    <t>ブラウン管式テレビ</t>
    <rPh sb="4" eb="5">
      <t>カン</t>
    </rPh>
    <rPh sb="5" eb="6">
      <t>シキ</t>
    </rPh>
    <phoneticPr fontId="2"/>
  </si>
  <si>
    <t>（単位：円）</t>
    <rPh sb="1" eb="3">
      <t>タンイ</t>
    </rPh>
    <rPh sb="4" eb="5">
      <t>エン</t>
    </rPh>
    <phoneticPr fontId="2"/>
  </si>
  <si>
    <t>市（ｏｒ町、村）名</t>
    <rPh sb="0" eb="1">
      <t>シ</t>
    </rPh>
    <rPh sb="4" eb="5">
      <t>マチ</t>
    </rPh>
    <rPh sb="6" eb="7">
      <t>ムラ</t>
    </rPh>
    <rPh sb="8" eb="9">
      <t>メイ</t>
    </rPh>
    <phoneticPr fontId="2"/>
  </si>
  <si>
    <t>費目</t>
    <rPh sb="0" eb="2">
      <t>ヒモク</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</si>
  <si>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</si>
  <si>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</si>
  <si>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</si>
  <si>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</si>
  <si>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防止事業</t>
    <rPh sb="0" eb="2">
      <t>ボウシ</t>
    </rPh>
    <rPh sb="2" eb="4">
      <t>ジギョウ</t>
    </rPh>
    <phoneticPr fontId="2"/>
  </si>
  <si>
    <t>引渡事業</t>
    <rPh sb="0" eb="2">
      <t>ヒキワタシ</t>
    </rPh>
    <rPh sb="2" eb="4">
      <t>ジギョウ</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</si>
  <si>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</si>
  <si>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ⅠからⅢまでの合計</t>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</si>
  <si>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</si>
  <si>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単位</t>
    <rPh sb="0" eb="2">
      <t>タンイ</t>
    </rPh>
    <phoneticPr fontId="2"/>
  </si>
  <si>
    <t>台</t>
    <rPh sb="0" eb="1">
      <t>ダイ</t>
    </rPh>
    <phoneticPr fontId="2"/>
  </si>
  <si>
    <t>液晶式及びプラズマ式テレビ</t>
    <rPh sb="0" eb="3">
      <t>エキショウシキ</t>
    </rPh>
    <rPh sb="3" eb="4">
      <t>オヨ</t>
    </rPh>
    <rPh sb="9" eb="10">
      <t>シキ</t>
    </rPh>
    <phoneticPr fontId="2"/>
  </si>
  <si>
    <t>電気洗濯機及び衣類乾燥機</t>
    <rPh sb="0" eb="2">
      <t>デンキ</t>
    </rPh>
    <rPh sb="2" eb="5">
      <t>センタクキ</t>
    </rPh>
    <rPh sb="5" eb="6">
      <t>オヨ</t>
    </rPh>
    <rPh sb="7" eb="9">
      <t>イルイ</t>
    </rPh>
    <rPh sb="9" eb="12">
      <t>カンソウキ</t>
    </rPh>
    <phoneticPr fontId="2"/>
  </si>
  <si>
    <t>助成額</t>
    <rPh sb="0" eb="3">
      <t>ジョセイガク</t>
    </rPh>
    <phoneticPr fontId="2"/>
  </si>
  <si>
    <t>確定費目　　　上限額</t>
    <rPh sb="0" eb="2">
      <t>カクテイ</t>
    </rPh>
    <rPh sb="2" eb="4">
      <t>ヒモク</t>
    </rPh>
    <rPh sb="7" eb="9">
      <t>ジョウゲン</t>
    </rPh>
    <rPh sb="9" eb="10">
      <t>ガク</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</si>
  <si>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</si>
  <si>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</si>
  <si>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</si>
  <si>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</si>
  <si>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</si>
  <si>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</si>
  <si>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</si>
  <si>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</si>
  <si>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</si>
  <si>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</si>
  <si>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</si>
  <si>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</si>
  <si>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</si>
  <si>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</si>
  <si>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</si>
  <si>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</si>
  <si>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精算書サブシート</t>
    <rPh sb="0" eb="3">
      <t>セイサンショ</t>
    </rPh>
    <phoneticPr fontId="2"/>
  </si>
  <si>
    <t>助成率</t>
    <rPh sb="0" eb="3">
      <t>ジョセイリツ</t>
    </rPh>
    <phoneticPr fontId="2"/>
  </si>
  <si>
    <t>防止事業に要した費用</t>
    <rPh sb="0" eb="2">
      <t>ボウシ</t>
    </rPh>
    <rPh sb="2" eb="4">
      <t>ジギョウ</t>
    </rPh>
    <rPh sb="5" eb="6">
      <t>ヨウ</t>
    </rPh>
    <rPh sb="8" eb="10">
      <t>ヒヨウ</t>
    </rPh>
    <phoneticPr fontId="2"/>
  </si>
  <si>
    <t>上限額</t>
    <rPh sb="0" eb="2">
      <t>ジョウゲン</t>
    </rPh>
    <rPh sb="2" eb="3">
      <t>ガク</t>
    </rPh>
    <phoneticPr fontId="2"/>
  </si>
  <si>
    <t>撤去等に要した費用</t>
    <rPh sb="0" eb="2">
      <t>テッキョ</t>
    </rPh>
    <rPh sb="2" eb="3">
      <t>トウ</t>
    </rPh>
    <rPh sb="4" eb="5">
      <t>ヨウ</t>
    </rPh>
    <rPh sb="7" eb="9">
      <t>ヒヨウ</t>
    </rPh>
    <phoneticPr fontId="2"/>
  </si>
  <si>
    <t>精算額</t>
    <rPh sb="0" eb="3">
      <t>セイサンガク</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</si>
  <si>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</si>
  <si>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</si>
  <si>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</si>
  <si>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</si>
  <si>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</si>
  <si>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</si>
  <si>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</si>
  <si>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</si>
  <si>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</si>
  <si>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上記費用の内訳</t>
    <rPh sb="0" eb="2">
      <t>ジョウキ</t>
    </rPh>
    <rPh sb="2" eb="4">
      <t>ヒヨウ</t>
    </rPh>
    <rPh sb="5" eb="7">
      <t>ウチワケ</t>
    </rPh>
    <phoneticPr fontId="2"/>
  </si>
  <si>
    <t>（４）合計表</t>
    <rPh sb="3" eb="6">
      <t>ゴウケイヒョウ</t>
    </rPh>
    <phoneticPr fontId="2"/>
  </si>
  <si>
    <t>ユニット形エアコンディショナー</t>
  </si>
  <si>
    <t>補助対象防止費用</t>
    <rPh sb="0" eb="2">
      <t>ホジョ</t>
    </rPh>
    <rPh sb="2" eb="4">
      <t>タイショウ</t>
    </rPh>
    <rPh sb="4" eb="6">
      <t>ボウシ</t>
    </rPh>
    <rPh sb="6" eb="8">
      <t>ヒヨウ</t>
    </rPh>
    <phoneticPr fontId="2"/>
  </si>
  <si>
    <t>補助対象撤去等費用</t>
    <rPh sb="0" eb="2">
      <t>ホジョ</t>
    </rPh>
    <rPh sb="2" eb="4">
      <t>タイショウ</t>
    </rPh>
    <rPh sb="4" eb="6">
      <t>テッキョ</t>
    </rPh>
    <rPh sb="6" eb="7">
      <t>トウ</t>
    </rPh>
    <rPh sb="7" eb="9">
      <t>ヒヨウ</t>
    </rPh>
    <phoneticPr fontId="2"/>
  </si>
  <si>
    <t>補助対象引渡費用</t>
    <rPh sb="0" eb="2">
      <t>ホジョ</t>
    </rPh>
    <rPh sb="2" eb="4">
      <t>タイショウ</t>
    </rPh>
    <rPh sb="4" eb="6">
      <t>ヒキワタシ</t>
    </rPh>
    <rPh sb="6" eb="8">
      <t>ヒヨウ</t>
    </rPh>
    <phoneticPr fontId="2"/>
  </si>
  <si>
    <t>％</t>
    <phoneticPr fontId="2"/>
  </si>
  <si>
    <r>
      <t>精算額（i＋G</t>
    </r>
    <r>
      <rPr>
        <sz val="11"/>
        <rFont val="ＭＳ Ｐゴシック"/>
        <family val="3"/>
        <charset val="128"/>
      </rPr>
      <t>）</t>
    </r>
    <rPh sb="0" eb="3">
      <t>セイサンガク</t>
    </rPh>
    <phoneticPr fontId="2"/>
  </si>
  <si>
    <t>（第3面）</t>
    <phoneticPr fontId="2"/>
  </si>
  <si>
    <t>a</t>
    <phoneticPr fontId="2"/>
  </si>
  <si>
    <t>b</t>
    <phoneticPr fontId="2"/>
  </si>
  <si>
    <t>c</t>
    <phoneticPr fontId="2"/>
  </si>
  <si>
    <t>d
(a＋c)</t>
    <phoneticPr fontId="2"/>
  </si>
  <si>
    <t>e（bとdのうち、
いずれか低い額）</t>
    <rPh sb="14" eb="15">
      <t>ヒク</t>
    </rPh>
    <rPh sb="16" eb="17">
      <t>ガク</t>
    </rPh>
    <phoneticPr fontId="2"/>
  </si>
  <si>
    <t>f</t>
    <phoneticPr fontId="2"/>
  </si>
  <si>
    <t>g
(e×f)</t>
    <phoneticPr fontId="2"/>
  </si>
  <si>
    <t>h</t>
    <phoneticPr fontId="2"/>
  </si>
  <si>
    <t>ｉ
（g－h）</t>
    <phoneticPr fontId="2"/>
  </si>
  <si>
    <t>A</t>
    <phoneticPr fontId="2"/>
  </si>
  <si>
    <t>B</t>
    <phoneticPr fontId="2"/>
  </si>
  <si>
    <t>C（AとBのうち、いずれか低い額）</t>
    <phoneticPr fontId="2"/>
  </si>
  <si>
    <t>D</t>
    <phoneticPr fontId="2"/>
  </si>
  <si>
    <t>E
(C×D)</t>
    <phoneticPr fontId="2"/>
  </si>
  <si>
    <t>F</t>
    <phoneticPr fontId="2"/>
  </si>
  <si>
    <t>G
（E－F）</t>
    <phoneticPr fontId="2"/>
  </si>
  <si>
    <t>イ</t>
    <phoneticPr fontId="2"/>
  </si>
  <si>
    <t>ロ</t>
    <phoneticPr fontId="2"/>
  </si>
  <si>
    <t>ハ（イとロのうち、いずれか低い額）</t>
    <phoneticPr fontId="2"/>
  </si>
  <si>
    <t>ニ</t>
    <phoneticPr fontId="2"/>
  </si>
  <si>
    <r>
      <t>ホ</t>
    </r>
    <r>
      <rPr>
        <sz val="11"/>
        <rFont val="ＭＳ Ｐゴシック"/>
        <family val="3"/>
        <charset val="128"/>
      </rPr>
      <t xml:space="preserve">
（ハ×ニ）</t>
    </r>
    <phoneticPr fontId="2"/>
  </si>
  <si>
    <r>
      <t>助成額（g＋</t>
    </r>
    <r>
      <rPr>
        <sz val="11"/>
        <rFont val="ＭＳ Ｐゴシック"/>
        <family val="3"/>
        <charset val="128"/>
      </rPr>
      <t>E＋ホ）</t>
    </r>
    <rPh sb="0" eb="2">
      <t>ジョセイ</t>
    </rPh>
    <rPh sb="2" eb="3">
      <t>ガク</t>
    </rPh>
    <phoneticPr fontId="2"/>
  </si>
  <si>
    <t>年　  月　  日　</t>
    <rPh sb="0" eb="1">
      <t>ネン</t>
    </rPh>
    <rPh sb="4" eb="5">
      <t>ツキ</t>
    </rPh>
    <rPh sb="8" eb="9">
      <t>ヒ</t>
    </rPh>
    <phoneticPr fontId="2"/>
  </si>
  <si>
    <t>市（ｏｒ町、村）名</t>
    <phoneticPr fontId="2"/>
  </si>
  <si>
    <t>防止事業期間：</t>
    <rPh sb="0" eb="2">
      <t>ボウシ</t>
    </rPh>
    <rPh sb="2" eb="4">
      <t>ジギョウ</t>
    </rPh>
    <rPh sb="4" eb="6">
      <t>キカン</t>
    </rPh>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</si>
  <si>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</si>
  <si>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引渡事業期間：</t>
    <rPh sb="0" eb="2">
      <t>ヒキワタシ</t>
    </rPh>
    <rPh sb="2" eb="4">
      <t>ジギョウ</t>
    </rPh>
    <rPh sb="4" eb="6">
      <t>キカン</t>
    </rPh>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</si>
  <si>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</si>
  <si>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費用は消費税込みで記載してください。（単位：円）</t>
    <rPh sb="0" eb="2">
      <t>ヒヨウ</t>
    </rPh>
    <rPh sb="19" eb="21">
      <t>タンイ</t>
    </rPh>
    <rPh sb="22" eb="23">
      <t>エン</t>
    </rPh>
    <phoneticPr fontId="2"/>
  </si>
  <si>
    <t>Ⅱ　労務費</t>
    <phoneticPr fontId="2"/>
  </si>
  <si>
    <t>Ⅲ　その他経費</t>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</si>
  <si>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</si>
  <si>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</si>
  <si>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</si>
  <si>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</si>
  <si>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助成金交付未申請 撤去等費用の算出根拠</t>
    <rPh sb="0" eb="3">
      <t>ジョセイキン</t>
    </rPh>
    <rPh sb="3" eb="5">
      <t>コウフ</t>
    </rPh>
    <rPh sb="5" eb="6">
      <t>ミ</t>
    </rPh>
    <rPh sb="6" eb="8">
      <t>シンセイ</t>
    </rPh>
    <phoneticPr fontId="2"/>
  </si>
  <si>
    <t>２．助成金の試算 （消費税が課税されているものは税込みで記入すること。）</t>
    <rPh sb="2" eb="5">
      <t>ジョセイキン</t>
    </rPh>
    <rPh sb="6" eb="8">
      <t>シサン</t>
    </rPh>
    <rPh sb="10" eb="13">
      <t>ショウヒゼイ</t>
    </rPh>
    <rPh sb="14" eb="16">
      <t>カゼイ</t>
    </rPh>
    <rPh sb="24" eb="26">
      <t>ゼイコ</t>
    </rPh>
    <phoneticPr fontId="2"/>
  </si>
  <si>
    <t>（第３面 別紙２）</t>
    <rPh sb="1" eb="2">
      <t>ダイ</t>
    </rPh>
    <rPh sb="3" eb="4">
      <t>メン</t>
    </rPh>
    <rPh sb="5" eb="7">
      <t>ベッシ</t>
    </rPh>
    <phoneticPr fontId="2"/>
  </si>
  <si>
    <t>（第３面 別紙１）</t>
    <rPh sb="1" eb="2">
      <t>ダイ</t>
    </rPh>
    <rPh sb="3" eb="4">
      <t>メン</t>
    </rPh>
    <rPh sb="5" eb="7">
      <t>ベッシ</t>
    </rPh>
    <phoneticPr fontId="2"/>
  </si>
  <si>
    <t>（第３面）</t>
    <phoneticPr fontId="2"/>
  </si>
  <si>
    <t>（１）防止費用に係る助成金の試算</t>
    <rPh sb="3" eb="5">
      <t>ボウシ</t>
    </rPh>
    <rPh sb="5" eb="7">
      <t>ヒヨウ</t>
    </rPh>
    <rPh sb="8" eb="9">
      <t>カカ</t>
    </rPh>
    <rPh sb="10" eb="13">
      <t>ジョセイキン</t>
    </rPh>
    <rPh sb="14" eb="16">
      <t>シサン</t>
    </rPh>
    <phoneticPr fontId="2"/>
  </si>
  <si>
    <t>（２）撤去等費用に係る助成金の試算</t>
    <rPh sb="3" eb="5">
      <t>テッキョ</t>
    </rPh>
    <rPh sb="5" eb="6">
      <t>トウ</t>
    </rPh>
    <rPh sb="6" eb="8">
      <t>ヒヨウ</t>
    </rPh>
    <rPh sb="9" eb="10">
      <t>カカ</t>
    </rPh>
    <rPh sb="11" eb="14">
      <t>ジョセイキン</t>
    </rPh>
    <rPh sb="15" eb="17">
      <t>シサン</t>
    </rPh>
    <phoneticPr fontId="2"/>
  </si>
  <si>
    <t>（３）引渡費用（再商品化等料金に限る。）に係る助成金の試算</t>
    <rPh sb="3" eb="5">
      <t>ヒキワタシ</t>
    </rPh>
    <rPh sb="5" eb="7">
      <t>ヒヨウ</t>
    </rPh>
    <rPh sb="21" eb="22">
      <t>カカ</t>
    </rPh>
    <rPh sb="23" eb="26">
      <t>ジョセイキン</t>
    </rPh>
    <rPh sb="27" eb="29">
      <t>シサン</t>
    </rPh>
    <phoneticPr fontId="2"/>
  </si>
  <si>
    <t>　例）</t>
    <rPh sb="1" eb="2">
      <t>レイ</t>
    </rPh>
    <phoneticPr fontId="2"/>
  </si>
  <si>
    <t>指定引取場所への輸送料</t>
    <phoneticPr fontId="2"/>
  </si>
  <si>
    <t>再商品化等料金に係る助成額（ホ）</t>
    <rPh sb="0" eb="4">
      <t>サイショウヒンカ</t>
    </rPh>
    <rPh sb="4" eb="5">
      <t>トウ</t>
    </rPh>
    <rPh sb="5" eb="7">
      <t>リョウキン</t>
    </rPh>
    <rPh sb="8" eb="9">
      <t>カカ</t>
    </rPh>
    <rPh sb="10" eb="13">
      <t>ジョセイガク</t>
    </rPh>
    <phoneticPr fontId="2"/>
  </si>
  <si>
    <t>助成金交付
未申請費用</t>
    <rPh sb="0" eb="3">
      <t>ジョセイキン</t>
    </rPh>
    <rPh sb="3" eb="5">
      <t>コウフ</t>
    </rPh>
    <rPh sb="6" eb="7">
      <t>ミ</t>
    </rPh>
    <rPh sb="7" eb="9">
      <t>シンセイ</t>
    </rPh>
    <rPh sb="9" eb="11">
      <t>ヒヨウ</t>
    </rPh>
    <phoneticPr fontId="2"/>
  </si>
  <si>
    <t>事業内容別費用明細</t>
    <rPh sb="0" eb="2">
      <t>ジギョウ</t>
    </rPh>
    <rPh sb="2" eb="4">
      <t>ナイヨウ</t>
    </rPh>
    <rPh sb="4" eb="5">
      <t>ベツ</t>
    </rPh>
    <rPh sb="5" eb="7">
      <t>ヒヨウ</t>
    </rPh>
    <rPh sb="7" eb="9">
      <t>メイサイ</t>
    </rPh>
    <phoneticPr fontId="2"/>
  </si>
  <si>
    <t>１～３月分
助成金交付額</t>
    <rPh sb="3" eb="4">
      <t>ガツ</t>
    </rPh>
    <rPh sb="4" eb="5">
      <t>ブン</t>
    </rPh>
    <rPh sb="6" eb="9">
      <t>ジョセイキン</t>
    </rPh>
    <rPh sb="9" eb="11">
      <t>コウフ</t>
    </rPh>
    <rPh sb="11" eb="12">
      <t>ガク</t>
    </rPh>
    <phoneticPr fontId="2"/>
  </si>
  <si>
    <t>１～３月分助成金交付額（h＋F）</t>
    <rPh sb="3" eb="4">
      <t>ガツ</t>
    </rPh>
    <rPh sb="4" eb="5">
      <t>ブン</t>
    </rPh>
    <rPh sb="5" eb="8">
      <t>ジョセイキン</t>
    </rPh>
    <rPh sb="8" eb="10">
      <t>コウフ</t>
    </rPh>
    <rPh sb="10" eb="11">
      <t>ガク</t>
    </rPh>
    <phoneticPr fontId="2"/>
  </si>
  <si>
    <t>１～３月分
申請済み費用</t>
    <rPh sb="3" eb="4">
      <t>ガツ</t>
    </rPh>
    <rPh sb="4" eb="5">
      <t>ブン</t>
    </rPh>
    <rPh sb="6" eb="8">
      <t>シンセイ</t>
    </rPh>
    <rPh sb="8" eb="9">
      <t>ズ</t>
    </rPh>
    <rPh sb="10" eb="12">
      <t>ヒヨウ</t>
    </rPh>
    <phoneticPr fontId="2"/>
  </si>
  <si>
    <t>1～３月分
助成金交付額</t>
    <rPh sb="3" eb="4">
      <t>ガツ</t>
    </rPh>
    <rPh sb="4" eb="5">
      <t>ブン</t>
    </rPh>
    <rPh sb="6" eb="9">
      <t>ジョセイキン</t>
    </rPh>
    <rPh sb="9" eb="11">
      <t>コウフ</t>
    </rPh>
    <rPh sb="11" eb="12">
      <t>ガク</t>
    </rPh>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</si>
  <si>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</si>
  <si>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 防止事業に要した費用について、別紙１「事業内容別費用明細」に必要事項を記入の上、証拠書類とともに提出すること。</t>
    <rPh sb="2" eb="4">
      <t>ボウシ</t>
    </rPh>
    <rPh sb="4" eb="6">
      <t>ジギョウ</t>
    </rPh>
    <rPh sb="7" eb="8">
      <t>ヨウ</t>
    </rPh>
    <rPh sb="10" eb="12">
      <t>ヒヨウ</t>
    </rPh>
    <rPh sb="17" eb="19">
      <t>ベッシ</t>
    </rPh>
    <rPh sb="21" eb="23">
      <t>ジギョウ</t>
    </rPh>
    <rPh sb="23" eb="25">
      <t>ナイヨウ</t>
    </rPh>
    <rPh sb="25" eb="26">
      <t>ベツ</t>
    </rPh>
    <rPh sb="26" eb="28">
      <t>ヒヨウ</t>
    </rPh>
    <rPh sb="28" eb="30">
      <t>メイサイ</t>
    </rPh>
    <rPh sb="32" eb="34">
      <t>ヒツヨウ</t>
    </rPh>
    <rPh sb="34" eb="36">
      <t>ジコウ</t>
    </rPh>
    <rPh sb="37" eb="39">
      <t>キニュウ</t>
    </rPh>
    <rPh sb="40" eb="41">
      <t>ウエ</t>
    </rPh>
    <rPh sb="42" eb="44">
      <t>ショウコ</t>
    </rPh>
    <rPh sb="44" eb="46">
      <t>ショルイ</t>
    </rPh>
    <rPh sb="50" eb="52">
      <t>テイシュツ</t>
    </rPh>
    <phoneticPr fontId="2"/>
  </si>
  <si>
    <t>※ 撤去等費用について、別紙１「事業内容別費用明細」及び別紙２「助成金交付未申請 撤去等費用の算出根拠」に必要事項を
　 記入の上、証拠書類とともに提出すること。</t>
    <rPh sb="2" eb="4">
      <t>テッキョ</t>
    </rPh>
    <rPh sb="4" eb="5">
      <t>トウ</t>
    </rPh>
    <rPh sb="5" eb="7">
      <t>ヒヨウ</t>
    </rPh>
    <rPh sb="26" eb="27">
      <t>オヨ</t>
    </rPh>
    <rPh sb="28" eb="30">
      <t>ベッシ</t>
    </rPh>
    <rPh sb="32" eb="35">
      <t>ジョセイキン</t>
    </rPh>
    <rPh sb="35" eb="37">
      <t>コウフ</t>
    </rPh>
    <rPh sb="37" eb="40">
      <t>ミシンセイ</t>
    </rPh>
    <rPh sb="41" eb="44">
      <t>テッキョナド</t>
    </rPh>
    <rPh sb="44" eb="46">
      <t>ヒヨウ</t>
    </rPh>
    <rPh sb="47" eb="49">
      <t>サンシュツ</t>
    </rPh>
    <rPh sb="49" eb="51">
      <t>コンキョ</t>
    </rPh>
    <rPh sb="53" eb="55">
      <t>ヒツヨウ</t>
    </rPh>
    <rPh sb="55" eb="57">
      <t>ジコウ</t>
    </rPh>
    <rPh sb="61" eb="63">
      <t>キニュウ</t>
    </rPh>
    <rPh sb="64" eb="65">
      <t>ウエ</t>
    </rPh>
    <rPh sb="66" eb="68">
      <t>ショウコ</t>
    </rPh>
    <rPh sb="68" eb="70">
      <t>ショルイ</t>
    </rPh>
    <rPh sb="74" eb="76">
      <t>テイシュツ</t>
    </rPh>
    <phoneticPr fontId="2"/>
  </si>
  <si>
    <t>※ お送りしている引渡実績確認書をご確認の上、記入してください。</t>
    <rPh sb="18" eb="20">
      <t>カクニン</t>
    </rPh>
    <phoneticPr fontId="2"/>
  </si>
  <si>
    <t>*撤去等に関する費用を事業協力申請していない場合、本紙は記載しないでください。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</si>
</sst>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17">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strike/>
      <sz val="11"/>
      <name val="ＭＳ Ｐゴシック"/>
      <family val="3"/>
      <charset val="128"/>
    </font>
    <font>
      <sz val="11"/>
      <name val="ＭＳ Ｐゴシック"/>
      <family val="3"/>
      <charset val="128"/>
    </font>
    <font>
      <b/>
      <sz val="14"/>
      <name val="ＭＳ ゴシック"/>
      <family val="3"/>
      <charset val="128"/>
    </font>
    <font>
      <sz val="11"/>
      <name val="ＭＳ ゴシック"/>
      <family val="3"/>
      <charset val="128"/>
    </font>
    <font>
      <b/>
      <sz val="9"/>
      <color indexed="81"/>
      <name val="ＭＳ Ｐゴシック"/>
      <family val="3"/>
      <charset val="128"/>
    </font>
    <font>
      <sz val="12"/>
      <name val="ＭＳ Ｐゴシック"/>
      <family val="3"/>
      <charset val="128"/>
    </font>
    <font>
      <sz val="11"/>
      <color rgb="FFFF0000"/>
      <name val="ＭＳ Ｐゴシック"/>
      <family val="3"/>
      <charset val="128"/>
    </font>
    <font>
      <sz val="11"/>
      <color rgb="FF333333"/>
      <name val="メイリオ"/>
      <family val="3"/>
      <charset val="128"/>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41"/>
        <bgColor indexed="64"/>
      </patternFill>
    </fill>
    <fill>
      <patternFill patternType="solid">
        <fgColor rgb="FFFFC000"/>
        <bgColor indexed="64"/>
      </patternFill>
    </fill>
    <fill>
      <patternFill patternType="solid">
        <fgColor rgb="FFC0C0C0"/>
        <bgColor indexed="64"/>
      </patternFill>
    </fill>
    <fill>
      <patternFill patternType="solid">
        <fgColor rgb="FFCCFFFF"/>
        <bgColor indexed="64"/>
      </patternFill>
    </fill>
  </fills>
  <borders count="150">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style="double">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bottom style="medium">
        <color indexed="64"/>
      </bottom>
      <diagonal/>
    </border>
    <border>
      <left style="double">
        <color indexed="64"/>
      </left>
      <right style="double">
        <color indexed="64"/>
      </right>
      <top style="hair">
        <color indexed="64"/>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double">
        <color indexed="64"/>
      </top>
      <bottom style="hair">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double">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double">
        <color indexed="64"/>
      </left>
      <right/>
      <top style="thin">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double">
        <color indexed="64"/>
      </left>
      <right/>
      <top/>
      <bottom style="thin">
        <color indexed="64"/>
      </bottom>
      <diagonal/>
    </border>
    <border>
      <left style="double">
        <color indexed="64"/>
      </left>
      <right/>
      <top style="thin">
        <color indexed="64"/>
      </top>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double">
        <color indexed="64"/>
      </left>
      <right style="double">
        <color indexed="64"/>
      </right>
      <top style="double">
        <color indexed="64"/>
      </top>
      <bottom style="hair">
        <color indexed="64"/>
      </bottom>
      <diagonal/>
    </border>
    <border>
      <left style="hair">
        <color indexed="64"/>
      </left>
      <right style="hair">
        <color indexed="64"/>
      </right>
      <top style="hair">
        <color indexed="64"/>
      </top>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double">
        <color indexed="64"/>
      </right>
      <top style="hair">
        <color indexed="64"/>
      </top>
      <bottom style="hair">
        <color indexed="64"/>
      </bottom>
      <diagonal/>
    </border>
    <border>
      <left style="hair">
        <color indexed="64"/>
      </left>
      <right style="thin">
        <color indexed="64"/>
      </right>
      <top style="double">
        <color indexed="64"/>
      </top>
      <bottom style="hair">
        <color indexed="64"/>
      </bottom>
      <diagonal/>
    </border>
    <border>
      <left/>
      <right style="double">
        <color indexed="64"/>
      </right>
      <top style="double">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hair">
        <color indexed="64"/>
      </left>
      <right style="thin">
        <color indexed="64"/>
      </right>
      <top style="thin">
        <color indexed="64"/>
      </top>
      <bottom style="double">
        <color indexed="64"/>
      </bottom>
      <diagonal/>
    </border>
    <border>
      <left/>
      <right style="double">
        <color indexed="64"/>
      </right>
      <top style="thin">
        <color indexed="64"/>
      </top>
      <bottom/>
      <diagonal/>
    </border>
    <border>
      <left style="double">
        <color indexed="64"/>
      </left>
      <right/>
      <top style="thin">
        <color indexed="64"/>
      </top>
      <bottom style="double">
        <color indexed="64"/>
      </bottom>
      <diagonal/>
    </border>
    <border>
      <left style="double">
        <color indexed="64"/>
      </left>
      <right/>
      <top style="hair">
        <color indexed="64"/>
      </top>
      <bottom/>
      <diagonal/>
    </border>
    <border>
      <left style="thin">
        <color indexed="64"/>
      </left>
      <right style="hair">
        <color indexed="64"/>
      </right>
      <top style="thin">
        <color indexed="64"/>
      </top>
      <bottom style="double">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hair">
        <color indexed="64"/>
      </right>
      <top style="hair">
        <color indexed="64"/>
      </top>
      <bottom style="hair">
        <color indexed="64"/>
      </bottom>
      <diagonal/>
    </border>
    <border>
      <left style="double">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medium">
        <color indexed="64"/>
      </top>
      <bottom/>
      <diagonal/>
    </border>
    <border diagonalUp="1">
      <left style="double">
        <color indexed="64"/>
      </left>
      <right style="double">
        <color indexed="64"/>
      </right>
      <top/>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right style="double">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double">
        <color indexed="64"/>
      </left>
      <right/>
      <top style="double">
        <color indexed="64"/>
      </top>
      <bottom style="thin">
        <color indexed="64"/>
      </bottom>
      <diagonal/>
    </border>
    <border>
      <left style="double">
        <color indexed="64"/>
      </left>
      <right/>
      <top/>
      <bottom/>
      <diagonal/>
    </border>
    <border>
      <left style="medium">
        <color indexed="64"/>
      </left>
      <right style="medium">
        <color indexed="64"/>
      </right>
      <top/>
      <bottom style="double">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diagonal/>
    </border>
    <border>
      <left/>
      <right style="medium">
        <color indexed="64"/>
      </right>
      <top/>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style="double">
        <color indexed="64"/>
      </right>
      <top/>
      <bottom style="double">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diagonalUp="1">
      <left style="hair">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diagonalUp="1">
      <left style="hair">
        <color indexed="64"/>
      </left>
      <right/>
      <top/>
      <bottom/>
      <diagonal style="thin">
        <color indexed="64"/>
      </diagonal>
    </border>
    <border diagonalUp="1">
      <left/>
      <right style="double">
        <color indexed="64"/>
      </right>
      <top/>
      <bottom/>
      <diagonal style="thin">
        <color indexed="64"/>
      </diagonal>
    </border>
    <border>
      <left/>
      <right style="hair">
        <color indexed="64"/>
      </right>
      <top style="double">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double">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double">
        <color indexed="64"/>
      </top>
      <bottom style="double">
        <color indexed="64"/>
      </bottom>
      <diagonal/>
    </border>
    <border diagonalUp="1">
      <left style="double">
        <color indexed="64"/>
      </left>
      <right style="thin">
        <color indexed="64"/>
      </right>
      <top/>
      <bottom style="hair">
        <color indexed="64"/>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style="double">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style="hair">
        <color indexed="64"/>
      </left>
      <right style="double">
        <color indexed="64"/>
      </right>
      <top style="double">
        <color indexed="64"/>
      </top>
      <bottom style="hair">
        <color indexed="64"/>
      </bottom>
      <diagonal/>
    </border>
    <border>
      <left/>
      <right style="double">
        <color indexed="64"/>
      </right>
      <top style="thin">
        <color indexed="64"/>
      </top>
      <bottom style="double">
        <color indexed="64"/>
      </bottom>
      <diagonal/>
    </border>
  </borders>
  <cellStyleXfs count="7">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alignment vertical="center"/>
    </xf>
  </cellStyleXfs>
  <cellXfs count="328">
    <xf numFmtId="0" fontId="0" fillId="0" borderId="0" xfId="0">
      <alignment vertical="center"/>
    </xf>
    <xf numFmtId="0" fontId="1" fillId="3" borderId="0" xfId="3" applyFont="1" applyFill="1" applyAlignment="1" applyProtection="1">
      <alignment vertical="center"/>
      <protection locked="0"/>
    </xf>
    <xf numFmtId="0" fontId="1" fillId="3" borderId="0" xfId="3" applyFont="1" applyFill="1" applyAlignment="1" applyProtection="1">
      <alignment horizontal="right" vertical="center"/>
      <protection locked="0"/>
    </xf>
    <xf numFmtId="0" fontId="1" fillId="3" borderId="0" xfId="4" applyFont="1" applyFill="1" applyAlignment="1" applyProtection="1">
      <alignment vertical="center"/>
      <protection locked="0"/>
    </xf>
    <xf numFmtId="0" fontId="12" fillId="3" borderId="0" xfId="4" applyFont="1" applyFill="1" applyAlignment="1" applyProtection="1">
      <alignment horizontal="right" vertical="center"/>
      <protection locked="0"/>
    </xf>
    <xf numFmtId="0" fontId="12" fillId="3" borderId="0" xfId="3" applyFont="1" applyFill="1" applyBorder="1" applyAlignment="1" applyProtection="1">
      <alignment horizontal="right" vertical="center"/>
      <protection locked="0"/>
    </xf>
    <xf numFmtId="0" fontId="8" fillId="3" borderId="0" xfId="3" applyFont="1" applyFill="1" applyAlignment="1" applyProtection="1">
      <alignment vertical="center"/>
      <protection locked="0"/>
    </xf>
    <xf numFmtId="0" fontId="12" fillId="3" borderId="103" xfId="3" applyFont="1" applyFill="1" applyBorder="1" applyAlignment="1" applyProtection="1">
      <alignment horizontal="right" vertical="center"/>
      <protection locked="0"/>
    </xf>
    <xf numFmtId="0" fontId="0" fillId="3" borderId="103" xfId="3" applyFont="1" applyFill="1" applyBorder="1" applyAlignment="1" applyProtection="1">
      <alignment horizontal="center" vertical="center"/>
      <protection locked="0"/>
    </xf>
    <xf numFmtId="0" fontId="0" fillId="3" borderId="0" xfId="4" applyFont="1" applyFill="1" applyAlignment="1" applyProtection="1">
      <alignment horizontal="right" vertical="center"/>
      <protection locked="0"/>
    </xf>
    <xf numFmtId="0" fontId="1" fillId="3" borderId="0" xfId="3" applyFont="1" applyFill="1" applyBorder="1" applyAlignment="1" applyProtection="1">
      <alignment vertical="center" wrapText="1"/>
      <protection locked="0"/>
    </xf>
    <xf numFmtId="0" fontId="1" fillId="0" borderId="0" xfId="3" applyFont="1" applyAlignment="1" applyProtection="1">
      <alignment vertical="center" wrapText="1"/>
      <protection locked="0"/>
    </xf>
    <xf numFmtId="0" fontId="1" fillId="0" borderId="0" xfId="3" applyFont="1" applyAlignment="1" applyProtection="1">
      <alignment vertical="center"/>
      <protection locked="0"/>
    </xf>
    <xf numFmtId="0" fontId="1" fillId="3" borderId="0" xfId="3" applyFont="1" applyFill="1" applyAlignment="1" applyProtection="1">
      <alignment vertical="center" wrapText="1"/>
      <protection locked="0"/>
    </xf>
    <xf numFmtId="0" fontId="1" fillId="0" borderId="24" xfId="3" applyFont="1" applyBorder="1" applyAlignment="1" applyProtection="1">
      <alignment horizontal="left" vertical="center" wrapText="1"/>
      <protection locked="0"/>
    </xf>
    <xf numFmtId="0" fontId="1" fillId="0" borderId="17" xfId="3" applyFont="1" applyBorder="1" applyAlignment="1" applyProtection="1">
      <alignment horizontal="left" vertical="center" wrapText="1"/>
      <protection locked="0"/>
    </xf>
    <xf numFmtId="0" fontId="1" fillId="0" borderId="25" xfId="3" applyFont="1" applyBorder="1" applyAlignment="1" applyProtection="1">
      <alignment horizontal="left" vertical="center" wrapText="1"/>
      <protection locked="0"/>
    </xf>
    <xf numFmtId="0" fontId="1" fillId="2" borderId="31" xfId="3" applyFont="1" applyFill="1" applyBorder="1" applyAlignment="1" applyProtection="1">
      <alignment horizontal="left" vertical="center" wrapText="1"/>
      <protection locked="0"/>
    </xf>
    <xf numFmtId="0" fontId="1" fillId="2" borderId="17" xfId="3" applyFont="1" applyFill="1" applyBorder="1" applyAlignment="1" applyProtection="1">
      <alignment horizontal="left" vertical="center"/>
      <protection locked="0"/>
    </xf>
    <xf numFmtId="0" fontId="1" fillId="3" borderId="31" xfId="3" applyFont="1" applyFill="1" applyBorder="1" applyAlignment="1" applyProtection="1">
      <alignment horizontal="left" vertical="center"/>
      <protection locked="0"/>
    </xf>
    <xf numFmtId="0" fontId="1" fillId="3" borderId="122" xfId="3" applyFont="1" applyFill="1" applyBorder="1" applyAlignment="1" applyProtection="1">
      <alignment horizontal="center" vertical="center" wrapText="1"/>
      <protection locked="0"/>
    </xf>
    <xf numFmtId="0" fontId="1" fillId="3" borderId="123" xfId="3" applyFont="1" applyFill="1" applyBorder="1" applyAlignment="1" applyProtection="1">
      <alignment horizontal="center" vertical="center" wrapText="1"/>
      <protection locked="0"/>
    </xf>
    <xf numFmtId="0" fontId="1" fillId="3" borderId="0" xfId="3" applyFont="1" applyFill="1" applyBorder="1" applyAlignment="1" applyProtection="1">
      <alignment vertical="center" textRotation="255"/>
      <protection locked="0"/>
    </xf>
    <xf numFmtId="0" fontId="1" fillId="0" borderId="0" xfId="3" applyFont="1" applyFill="1" applyAlignment="1" applyProtection="1">
      <alignment vertical="center"/>
      <protection locked="0"/>
    </xf>
    <xf numFmtId="0" fontId="1" fillId="2" borderId="24" xfId="3" applyFont="1" applyFill="1" applyBorder="1" applyAlignment="1" applyProtection="1">
      <alignment horizontal="left" vertical="center"/>
      <protection locked="0"/>
    </xf>
    <xf numFmtId="0" fontId="1" fillId="3" borderId="17" xfId="3" applyFont="1" applyFill="1" applyBorder="1" applyAlignment="1" applyProtection="1">
      <alignment horizontal="left" vertical="center"/>
      <protection locked="0"/>
    </xf>
    <xf numFmtId="0" fontId="1" fillId="6" borderId="17" xfId="3" applyFont="1" applyFill="1" applyBorder="1" applyAlignment="1" applyProtection="1">
      <alignment horizontal="left" vertical="center" wrapText="1"/>
      <protection locked="0"/>
    </xf>
    <xf numFmtId="0" fontId="1" fillId="0" borderId="0" xfId="6" applyFont="1" applyBorder="1" applyAlignment="1" applyProtection="1">
      <alignment vertical="center" wrapText="1"/>
      <protection locked="0"/>
    </xf>
    <xf numFmtId="0" fontId="1" fillId="0" borderId="0" xfId="0" applyFont="1" applyFill="1" applyAlignment="1" applyProtection="1">
      <alignment vertical="center"/>
      <protection locked="0"/>
    </xf>
    <xf numFmtId="0" fontId="0" fillId="0" borderId="0" xfId="0" applyFont="1" applyFill="1" applyAlignment="1" applyProtection="1">
      <alignment horizontal="right" vertical="center"/>
      <protection locked="0"/>
    </xf>
    <xf numFmtId="0" fontId="1" fillId="0" borderId="0" xfId="0" applyFont="1" applyFill="1" applyAlignment="1" applyProtection="1">
      <alignment horizontal="right" vertical="center"/>
      <protection locked="0"/>
    </xf>
    <xf numFmtId="0" fontId="4" fillId="0" borderId="0" xfId="0" applyFont="1" applyFill="1" applyAlignment="1" applyProtection="1">
      <alignment vertical="center"/>
      <protection locked="0"/>
    </xf>
    <xf numFmtId="0" fontId="1" fillId="0" borderId="9"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16" xfId="0" applyFont="1" applyFill="1" applyBorder="1" applyAlignment="1" applyProtection="1">
      <alignment horizontal="center" vertical="center"/>
      <protection locked="0"/>
    </xf>
    <xf numFmtId="0" fontId="1" fillId="0" borderId="19" xfId="0" applyFont="1" applyFill="1" applyBorder="1" applyAlignment="1" applyProtection="1">
      <alignment horizontal="center" vertical="center"/>
      <protection locked="0"/>
    </xf>
    <xf numFmtId="0" fontId="0" fillId="0" borderId="41" xfId="0" applyFont="1" applyFill="1" applyBorder="1" applyAlignment="1" applyProtection="1">
      <alignment vertical="center" wrapText="1"/>
      <protection locked="0"/>
    </xf>
    <xf numFmtId="0" fontId="1" fillId="0" borderId="35" xfId="0" applyFont="1" applyFill="1" applyBorder="1" applyAlignment="1" applyProtection="1">
      <alignment vertical="center"/>
      <protection locked="0"/>
    </xf>
    <xf numFmtId="0" fontId="1" fillId="0" borderId="36" xfId="0" applyFont="1" applyFill="1" applyBorder="1" applyAlignment="1" applyProtection="1">
      <alignment vertical="center"/>
      <protection locked="0"/>
    </xf>
    <xf numFmtId="0" fontId="1" fillId="0" borderId="32" xfId="0" applyFont="1" applyFill="1" applyBorder="1" applyAlignment="1" applyProtection="1">
      <alignment horizontal="left" vertical="center"/>
      <protection locked="0"/>
    </xf>
    <xf numFmtId="0" fontId="1" fillId="0" borderId="77" xfId="0" applyFont="1" applyFill="1" applyBorder="1" applyAlignment="1" applyProtection="1">
      <alignment vertical="center"/>
      <protection locked="0"/>
    </xf>
    <xf numFmtId="0" fontId="1" fillId="0" borderId="20" xfId="0" applyFont="1" applyFill="1" applyBorder="1" applyAlignment="1" applyProtection="1">
      <alignment vertical="center"/>
      <protection locked="0"/>
    </xf>
    <xf numFmtId="0" fontId="1" fillId="0" borderId="2" xfId="0" applyFont="1" applyFill="1" applyBorder="1" applyAlignment="1" applyProtection="1">
      <alignment vertical="center"/>
      <protection locked="0"/>
    </xf>
    <xf numFmtId="0" fontId="1" fillId="0" borderId="1" xfId="0" applyFont="1" applyFill="1" applyBorder="1" applyAlignment="1" applyProtection="1">
      <alignment vertical="center"/>
      <protection locked="0"/>
    </xf>
    <xf numFmtId="0" fontId="1" fillId="0" borderId="8" xfId="0" applyFont="1" applyFill="1" applyBorder="1" applyAlignment="1" applyProtection="1">
      <alignment horizontal="right" vertical="center"/>
      <protection locked="0"/>
    </xf>
    <xf numFmtId="0" fontId="1" fillId="0" borderId="33" xfId="0" applyFont="1" applyFill="1" applyBorder="1" applyAlignment="1" applyProtection="1">
      <alignment vertical="center"/>
      <protection locked="0"/>
    </xf>
    <xf numFmtId="0" fontId="1" fillId="0" borderId="78" xfId="0" applyFont="1" applyFill="1" applyBorder="1" applyAlignment="1" applyProtection="1">
      <alignment vertical="center"/>
      <protection locked="0"/>
    </xf>
    <xf numFmtId="0" fontId="1" fillId="0" borderId="22" xfId="0" applyFont="1" applyFill="1" applyBorder="1" applyAlignment="1" applyProtection="1">
      <alignment vertical="center"/>
      <protection locked="0"/>
    </xf>
    <xf numFmtId="0" fontId="1" fillId="0" borderId="42" xfId="0" applyFont="1" applyFill="1" applyBorder="1" applyAlignment="1" applyProtection="1">
      <alignment vertical="center" wrapText="1"/>
      <protection locked="0"/>
    </xf>
    <xf numFmtId="0" fontId="1" fillId="0" borderId="79" xfId="0" applyFont="1" applyFill="1" applyBorder="1" applyAlignment="1" applyProtection="1">
      <alignment vertical="center"/>
      <protection locked="0"/>
    </xf>
    <xf numFmtId="0" fontId="1" fillId="0" borderId="80" xfId="0" applyFont="1" applyFill="1" applyBorder="1" applyAlignment="1" applyProtection="1">
      <alignment vertical="center"/>
      <protection locked="0"/>
    </xf>
    <xf numFmtId="0" fontId="1" fillId="0" borderId="14" xfId="0" applyFont="1" applyFill="1" applyBorder="1" applyAlignment="1" applyProtection="1">
      <alignment vertical="center"/>
      <protection locked="0"/>
    </xf>
    <xf numFmtId="0" fontId="1" fillId="6" borderId="49" xfId="0" applyFont="1" applyFill="1" applyBorder="1" applyAlignment="1" applyProtection="1">
      <alignment vertical="center"/>
    </xf>
    <xf numFmtId="0" fontId="1" fillId="0" borderId="9" xfId="0" applyFont="1" applyFill="1" applyBorder="1" applyAlignment="1" applyProtection="1">
      <alignment vertical="center" wrapText="1"/>
      <protection locked="0"/>
    </xf>
    <xf numFmtId="0" fontId="1" fillId="0" borderId="11" xfId="0" applyFont="1" applyFill="1" applyBorder="1" applyAlignment="1" applyProtection="1">
      <alignment vertical="center"/>
      <protection locked="0"/>
    </xf>
    <xf numFmtId="0" fontId="1" fillId="0" borderId="16" xfId="0" applyFont="1" applyFill="1" applyBorder="1" applyAlignment="1" applyProtection="1">
      <alignment vertical="center"/>
      <protection locked="0"/>
    </xf>
    <xf numFmtId="0" fontId="1" fillId="0" borderId="126" xfId="0" applyFont="1" applyFill="1" applyBorder="1" applyAlignment="1" applyProtection="1">
      <alignment vertical="center"/>
      <protection locked="0"/>
    </xf>
    <xf numFmtId="0" fontId="14" fillId="0" borderId="0" xfId="0" applyFont="1" applyFill="1" applyAlignment="1" applyProtection="1">
      <alignment vertical="center"/>
      <protection locked="0"/>
    </xf>
    <xf numFmtId="38" fontId="1" fillId="0" borderId="37" xfId="2" applyFont="1" applyFill="1" applyBorder="1" applyAlignment="1" applyProtection="1">
      <alignment vertical="center"/>
      <protection locked="0"/>
    </xf>
    <xf numFmtId="38" fontId="1" fillId="3" borderId="31" xfId="2" applyFont="1" applyFill="1" applyBorder="1" applyAlignment="1" applyProtection="1">
      <alignment vertical="center"/>
    </xf>
    <xf numFmtId="38" fontId="1" fillId="0" borderId="38" xfId="2" applyFont="1" applyFill="1" applyBorder="1" applyAlignment="1" applyProtection="1">
      <alignment vertical="center"/>
      <protection locked="0"/>
    </xf>
    <xf numFmtId="38" fontId="1" fillId="0" borderId="39" xfId="2" applyFont="1" applyFill="1" applyBorder="1" applyAlignment="1" applyProtection="1">
      <alignment vertical="center"/>
      <protection locked="0"/>
    </xf>
    <xf numFmtId="38" fontId="1" fillId="3" borderId="102" xfId="2" applyFont="1" applyFill="1" applyBorder="1" applyAlignment="1" applyProtection="1">
      <alignment vertical="center"/>
    </xf>
    <xf numFmtId="38" fontId="1" fillId="4" borderId="24" xfId="2" applyFont="1" applyFill="1" applyBorder="1" applyAlignment="1" applyProtection="1">
      <alignment vertical="center" wrapText="1"/>
    </xf>
    <xf numFmtId="38" fontId="1" fillId="5" borderId="24" xfId="2" applyFont="1" applyFill="1" applyBorder="1" applyAlignment="1" applyProtection="1">
      <alignment vertical="center" wrapText="1"/>
      <protection locked="0"/>
    </xf>
    <xf numFmtId="38" fontId="1" fillId="0" borderId="40" xfId="2" applyFont="1" applyBorder="1" applyAlignment="1" applyProtection="1">
      <alignment vertical="center"/>
      <protection locked="0"/>
    </xf>
    <xf numFmtId="38" fontId="1" fillId="3" borderId="83" xfId="2" applyFont="1" applyFill="1" applyBorder="1" applyAlignment="1" applyProtection="1">
      <alignment vertical="center"/>
    </xf>
    <xf numFmtId="38" fontId="1" fillId="0" borderId="38" xfId="2" applyFont="1" applyBorder="1" applyAlignment="1" applyProtection="1">
      <alignment vertical="center"/>
      <protection locked="0"/>
    </xf>
    <xf numFmtId="38" fontId="1" fillId="0" borderId="39" xfId="2" applyFont="1" applyBorder="1" applyAlignment="1" applyProtection="1">
      <alignment vertical="center"/>
      <protection locked="0"/>
    </xf>
    <xf numFmtId="38" fontId="1" fillId="4" borderId="17" xfId="2" applyFont="1" applyFill="1" applyBorder="1" applyAlignment="1" applyProtection="1">
      <alignment vertical="center" wrapText="1"/>
    </xf>
    <xf numFmtId="38" fontId="1" fillId="5" borderId="17" xfId="2" applyFont="1" applyFill="1" applyBorder="1" applyAlignment="1" applyProtection="1">
      <alignment vertical="center" wrapText="1"/>
      <protection locked="0"/>
    </xf>
    <xf numFmtId="38" fontId="1" fillId="0" borderId="37" xfId="2" applyFont="1" applyBorder="1" applyAlignment="1" applyProtection="1">
      <alignment vertical="center"/>
      <protection locked="0"/>
    </xf>
    <xf numFmtId="38" fontId="1" fillId="0" borderId="129" xfId="2" applyFont="1" applyBorder="1" applyAlignment="1" applyProtection="1">
      <alignment vertical="center"/>
      <protection locked="0"/>
    </xf>
    <xf numFmtId="38" fontId="1" fillId="4" borderId="25" xfId="2" applyFont="1" applyFill="1" applyBorder="1" applyAlignment="1" applyProtection="1">
      <alignment vertical="center" wrapText="1"/>
    </xf>
    <xf numFmtId="38" fontId="1" fillId="5" borderId="25" xfId="2" applyFont="1" applyFill="1" applyBorder="1" applyAlignment="1" applyProtection="1">
      <alignment vertical="center" wrapText="1"/>
      <protection locked="0"/>
    </xf>
    <xf numFmtId="38" fontId="1" fillId="3" borderId="30" xfId="2" applyFont="1" applyFill="1" applyBorder="1" applyAlignment="1" applyProtection="1">
      <alignment vertical="center" wrapText="1"/>
    </xf>
    <xf numFmtId="38" fontId="1" fillId="3" borderId="31" xfId="2" applyFont="1" applyFill="1" applyBorder="1" applyAlignment="1" applyProtection="1">
      <alignment vertical="center" wrapText="1"/>
    </xf>
    <xf numFmtId="38" fontId="1" fillId="2" borderId="24" xfId="2" applyFont="1" applyFill="1" applyBorder="1" applyAlignment="1" applyProtection="1">
      <alignment vertical="center"/>
    </xf>
    <xf numFmtId="38" fontId="1" fillId="3" borderId="17" xfId="2" applyFont="1" applyFill="1" applyBorder="1" applyAlignment="1" applyProtection="1">
      <alignment vertical="center"/>
    </xf>
    <xf numFmtId="38" fontId="1" fillId="3" borderId="17" xfId="2" applyFont="1" applyFill="1" applyBorder="1" applyAlignment="1" applyProtection="1">
      <alignment vertical="center" wrapText="1"/>
      <protection locked="0"/>
    </xf>
    <xf numFmtId="38" fontId="1" fillId="6" borderId="17" xfId="2" applyFont="1" applyFill="1" applyBorder="1" applyAlignment="1" applyProtection="1">
      <alignment vertical="center"/>
    </xf>
    <xf numFmtId="38" fontId="1" fillId="7" borderId="140" xfId="2" applyFont="1" applyFill="1" applyBorder="1" applyAlignment="1" applyProtection="1">
      <alignment vertical="center" wrapText="1"/>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10" fillId="0" borderId="0" xfId="0" applyFont="1" applyFill="1" applyAlignment="1" applyProtection="1">
      <alignment horizontal="right" vertical="center"/>
      <protection locked="0"/>
    </xf>
    <xf numFmtId="0" fontId="1" fillId="0" borderId="44" xfId="0" applyFont="1" applyFill="1" applyBorder="1" applyAlignment="1" applyProtection="1">
      <alignment horizontal="center" vertical="center" wrapText="1"/>
      <protection locked="0"/>
    </xf>
    <xf numFmtId="0" fontId="1" fillId="0" borderId="4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46" xfId="0" applyFont="1" applyFill="1" applyBorder="1" applyAlignment="1" applyProtection="1">
      <alignment horizontal="center" vertical="center" wrapText="1"/>
      <protection locked="0"/>
    </xf>
    <xf numFmtId="0" fontId="0" fillId="0" borderId="6"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center" vertical="center" wrapText="1"/>
      <protection locked="0"/>
    </xf>
    <xf numFmtId="0" fontId="1" fillId="0" borderId="64" xfId="0" applyFont="1" applyFill="1" applyBorder="1" applyAlignment="1" applyProtection="1">
      <alignment horizontal="center" vertical="center" wrapText="1"/>
      <protection locked="0"/>
    </xf>
    <xf numFmtId="0" fontId="1" fillId="0" borderId="48" xfId="0" applyFont="1" applyFill="1" applyBorder="1" applyAlignment="1" applyProtection="1">
      <alignment horizontal="center" vertical="center"/>
      <protection locked="0"/>
    </xf>
    <xf numFmtId="0" fontId="1" fillId="0" borderId="48" xfId="0" applyFont="1" applyFill="1" applyBorder="1" applyAlignment="1" applyProtection="1">
      <alignment horizontal="center" vertical="center" wrapText="1"/>
      <protection locked="0"/>
    </xf>
    <xf numFmtId="0" fontId="1" fillId="0" borderId="28" xfId="0" applyFont="1" applyFill="1" applyBorder="1" applyAlignment="1" applyProtection="1">
      <alignment horizontal="center" vertical="center" wrapText="1"/>
      <protection locked="0"/>
    </xf>
    <xf numFmtId="0" fontId="1" fillId="0" borderId="57"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49" xfId="0" applyFont="1" applyFill="1" applyBorder="1" applyAlignment="1" applyProtection="1">
      <alignment horizontal="center" vertical="center" wrapText="1"/>
      <protection locked="0"/>
    </xf>
    <xf numFmtId="0" fontId="1" fillId="0" borderId="65"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protection locked="0"/>
    </xf>
    <xf numFmtId="0" fontId="1" fillId="0" borderId="63" xfId="0" applyFont="1" applyFill="1" applyBorder="1" applyAlignment="1" applyProtection="1">
      <alignment horizontal="center" vertical="center" wrapText="1"/>
      <protection locked="0"/>
    </xf>
    <xf numFmtId="0" fontId="1" fillId="0" borderId="50" xfId="0" applyFont="1" applyFill="1" applyBorder="1" applyAlignment="1" applyProtection="1">
      <alignment horizontal="center" vertical="center" wrapText="1"/>
      <protection locked="0"/>
    </xf>
    <xf numFmtId="0" fontId="1" fillId="0" borderId="51" xfId="0" applyFont="1" applyFill="1" applyBorder="1" applyAlignment="1" applyProtection="1">
      <alignment horizontal="center" vertical="center" wrapText="1"/>
      <protection locked="0"/>
    </xf>
    <xf numFmtId="0" fontId="1" fillId="0" borderId="52" xfId="0" applyFont="1" applyFill="1" applyBorder="1" applyAlignment="1" applyProtection="1">
      <alignment horizontal="center" vertical="center" wrapText="1"/>
      <protection locked="0"/>
    </xf>
    <xf numFmtId="0" fontId="1" fillId="0" borderId="47" xfId="0" applyFont="1" applyFill="1" applyBorder="1" applyAlignment="1" applyProtection="1">
      <alignment horizontal="justify" vertical="center" wrapText="1"/>
      <protection locked="0"/>
    </xf>
    <xf numFmtId="38" fontId="1" fillId="0" borderId="45" xfId="2" applyNumberFormat="1" applyFont="1" applyFill="1" applyBorder="1" applyAlignment="1" applyProtection="1">
      <alignment vertical="center" wrapText="1"/>
      <protection locked="0"/>
    </xf>
    <xf numFmtId="0" fontId="1" fillId="0" borderId="53" xfId="0" applyFont="1" applyFill="1" applyBorder="1" applyAlignment="1" applyProtection="1">
      <alignment horizontal="justify" vertical="center" wrapText="1"/>
      <protection locked="0"/>
    </xf>
    <xf numFmtId="38" fontId="1" fillId="0" borderId="67" xfId="2" applyNumberFormat="1" applyFont="1" applyFill="1" applyBorder="1" applyAlignment="1" applyProtection="1">
      <alignment vertical="center" wrapText="1"/>
      <protection locked="0"/>
    </xf>
    <xf numFmtId="0" fontId="1" fillId="0" borderId="19"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1" fillId="0" borderId="54"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56" xfId="0" applyFont="1" applyFill="1" applyBorder="1" applyAlignment="1" applyProtection="1">
      <alignment horizontal="center" vertical="center"/>
      <protection locked="0"/>
    </xf>
    <xf numFmtId="0" fontId="1" fillId="0" borderId="56" xfId="0" applyFont="1" applyFill="1" applyBorder="1" applyAlignment="1" applyProtection="1">
      <alignment horizontal="center" vertical="center" wrapText="1"/>
      <protection locked="0"/>
    </xf>
    <xf numFmtId="0" fontId="1" fillId="0" borderId="58" xfId="0" applyFont="1" applyFill="1" applyBorder="1" applyAlignment="1" applyProtection="1">
      <alignment horizontal="center" vertical="center" wrapText="1"/>
      <protection locked="0"/>
    </xf>
    <xf numFmtId="0" fontId="1" fillId="0" borderId="59" xfId="0" applyFont="1" applyFill="1" applyBorder="1" applyAlignment="1" applyProtection="1">
      <alignment horizontal="center" vertical="center"/>
      <protection locked="0"/>
    </xf>
    <xf numFmtId="0" fontId="1" fillId="0" borderId="59" xfId="0" applyFont="1" applyFill="1" applyBorder="1" applyAlignment="1" applyProtection="1">
      <alignment horizontal="center" vertical="center" wrapText="1"/>
      <protection locked="0"/>
    </xf>
    <xf numFmtId="0" fontId="1" fillId="0" borderId="60" xfId="0" applyFont="1" applyFill="1" applyBorder="1" applyAlignment="1" applyProtection="1">
      <alignment horizontal="center" vertical="center" wrapText="1"/>
      <protection locked="0"/>
    </xf>
    <xf numFmtId="38" fontId="1" fillId="0" borderId="0" xfId="0" applyNumberFormat="1" applyFont="1" applyFill="1" applyBorder="1" applyAlignment="1" applyProtection="1">
      <alignment horizontal="right" vertical="center" wrapText="1"/>
      <protection locked="0"/>
    </xf>
    <xf numFmtId="0" fontId="6" fillId="0" borderId="5" xfId="0" applyFont="1" applyFill="1" applyBorder="1" applyAlignment="1" applyProtection="1">
      <alignment horizontal="center" vertical="center"/>
      <protection locked="0"/>
    </xf>
    <xf numFmtId="0" fontId="5" fillId="0" borderId="135" xfId="0" applyFont="1" applyFill="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46" xfId="0" applyFont="1" applyFill="1" applyBorder="1" applyAlignment="1" applyProtection="1">
      <alignment horizontal="center" vertical="center" wrapText="1"/>
      <protection locked="0"/>
    </xf>
    <xf numFmtId="0" fontId="6" fillId="0" borderId="45" xfId="0" applyFont="1" applyFill="1" applyBorder="1" applyAlignment="1" applyProtection="1">
      <alignment horizontal="center" vertical="center" wrapText="1"/>
      <protection locked="0"/>
    </xf>
    <xf numFmtId="0" fontId="6" fillId="0" borderId="0" xfId="0" applyFont="1" applyFill="1" applyProtection="1">
      <alignment vertical="center"/>
      <protection locked="0"/>
    </xf>
    <xf numFmtId="0" fontId="6" fillId="0" borderId="3" xfId="0" applyFont="1" applyFill="1" applyBorder="1" applyAlignment="1" applyProtection="1">
      <alignment horizontal="center" vertical="center"/>
      <protection locked="0"/>
    </xf>
    <xf numFmtId="0" fontId="6" fillId="0" borderId="136"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3" fillId="0" borderId="57" xfId="0" applyFont="1" applyFill="1" applyBorder="1" applyAlignment="1" applyProtection="1">
      <alignment horizontal="center" vertical="center" wrapText="1"/>
      <protection locked="0"/>
    </xf>
    <xf numFmtId="0" fontId="6" fillId="0" borderId="48" xfId="0" applyFont="1" applyFill="1" applyBorder="1" applyAlignment="1" applyProtection="1">
      <alignment horizontal="center" vertical="center" wrapText="1"/>
      <protection locked="0"/>
    </xf>
    <xf numFmtId="0" fontId="5" fillId="0" borderId="61" xfId="0" applyFont="1" applyFill="1" applyBorder="1" applyAlignment="1" applyProtection="1">
      <alignment horizontal="center" vertical="center"/>
      <protection locked="0"/>
    </xf>
    <xf numFmtId="0" fontId="6" fillId="0" borderId="34" xfId="0" applyFont="1" applyFill="1" applyBorder="1" applyAlignment="1" applyProtection="1">
      <alignment horizontal="center" vertical="center"/>
      <protection locked="0"/>
    </xf>
    <xf numFmtId="0" fontId="6" fillId="0" borderId="137" xfId="0" applyFont="1" applyFill="1" applyBorder="1" applyAlignment="1" applyProtection="1">
      <alignment horizontal="center" vertical="center" wrapText="1"/>
      <protection locked="0"/>
    </xf>
    <xf numFmtId="0" fontId="6" fillId="0" borderId="63" xfId="0" applyFont="1" applyFill="1" applyBorder="1" applyAlignment="1" applyProtection="1">
      <alignment horizontal="center" vertical="center" wrapText="1"/>
      <protection locked="0"/>
    </xf>
    <xf numFmtId="0" fontId="6" fillId="0" borderId="50" xfId="0" applyFont="1" applyFill="1" applyBorder="1" applyAlignment="1" applyProtection="1">
      <alignment horizontal="center" vertical="center" wrapText="1"/>
      <protection locked="0"/>
    </xf>
    <xf numFmtId="0" fontId="5" fillId="0" borderId="7" xfId="0" applyFont="1" applyFill="1" applyBorder="1" applyAlignment="1" applyProtection="1">
      <alignment vertical="center" wrapText="1"/>
      <protection locked="0"/>
    </xf>
    <xf numFmtId="38" fontId="6" fillId="5" borderId="138" xfId="2" applyFont="1" applyFill="1" applyBorder="1" applyAlignment="1" applyProtection="1">
      <alignment vertical="center"/>
      <protection locked="0"/>
    </xf>
    <xf numFmtId="38" fontId="6" fillId="5" borderId="26" xfId="2" applyFont="1" applyFill="1" applyBorder="1" applyAlignment="1" applyProtection="1">
      <alignment vertical="center"/>
      <protection locked="0"/>
    </xf>
    <xf numFmtId="0" fontId="5" fillId="0" borderId="8" xfId="0" applyFont="1" applyFill="1" applyBorder="1" applyAlignment="1" applyProtection="1">
      <alignment vertical="center" wrapText="1"/>
      <protection locked="0"/>
    </xf>
    <xf numFmtId="38" fontId="6" fillId="5" borderId="139" xfId="2" applyFont="1" applyFill="1" applyBorder="1" applyAlignment="1" applyProtection="1">
      <alignment vertical="center"/>
      <protection locked="0"/>
    </xf>
    <xf numFmtId="38" fontId="6" fillId="5" borderId="27" xfId="2" applyFont="1" applyFill="1" applyBorder="1" applyAlignment="1" applyProtection="1">
      <alignment vertical="center"/>
      <protection locked="0"/>
    </xf>
    <xf numFmtId="0" fontId="5" fillId="0" borderId="62" xfId="0" applyFont="1" applyFill="1" applyBorder="1" applyAlignment="1" applyProtection="1">
      <alignment vertical="center" wrapText="1"/>
      <protection locked="0"/>
    </xf>
    <xf numFmtId="38" fontId="6" fillId="5" borderId="136" xfId="2" applyFont="1" applyFill="1" applyBorder="1" applyAlignment="1" applyProtection="1">
      <alignment vertical="center"/>
      <protection locked="0"/>
    </xf>
    <xf numFmtId="38" fontId="6" fillId="5" borderId="28" xfId="2" applyFont="1" applyFill="1" applyBorder="1" applyAlignment="1" applyProtection="1">
      <alignment vertical="center"/>
      <protection locked="0"/>
    </xf>
    <xf numFmtId="0" fontId="5" fillId="0" borderId="9" xfId="0" applyFont="1" applyFill="1" applyBorder="1" applyAlignment="1" applyProtection="1">
      <alignment horizontal="center" vertical="center"/>
      <protection locked="0"/>
    </xf>
    <xf numFmtId="38" fontId="1" fillId="5" borderId="11" xfId="2"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0" xfId="0" applyFont="1" applyFill="1" applyBorder="1" applyProtection="1">
      <alignment vertical="center"/>
      <protection locked="0"/>
    </xf>
    <xf numFmtId="0" fontId="10" fillId="0" borderId="0" xfId="0" applyFont="1" applyFill="1" applyProtection="1">
      <alignment vertical="center"/>
      <protection locked="0"/>
    </xf>
    <xf numFmtId="0" fontId="7" fillId="0" borderId="0" xfId="0" applyFont="1" applyFill="1" applyProtection="1">
      <alignment vertical="center"/>
      <protection locked="0"/>
    </xf>
    <xf numFmtId="0" fontId="7" fillId="0" borderId="15" xfId="0" applyFont="1" applyFill="1" applyBorder="1" applyProtection="1">
      <alignment vertical="center"/>
      <protection locked="0"/>
    </xf>
    <xf numFmtId="38" fontId="7" fillId="0" borderId="15" xfId="2" applyFont="1" applyFill="1" applyBorder="1" applyProtection="1">
      <alignment vertical="center"/>
      <protection locked="0"/>
    </xf>
    <xf numFmtId="40" fontId="7" fillId="0" borderId="15" xfId="2" applyNumberFormat="1" applyFont="1" applyFill="1" applyBorder="1" applyProtection="1">
      <alignment vertical="center"/>
      <protection locked="0"/>
    </xf>
    <xf numFmtId="38" fontId="7" fillId="0" borderId="0" xfId="2" applyFont="1" applyFill="1" applyProtection="1">
      <alignment vertical="center"/>
      <protection locked="0"/>
    </xf>
    <xf numFmtId="0" fontId="7" fillId="0" borderId="0" xfId="0" applyFont="1" applyFill="1" applyBorder="1" applyProtection="1">
      <alignment vertical="center"/>
      <protection locked="0"/>
    </xf>
    <xf numFmtId="38" fontId="7" fillId="0" borderId="0" xfId="2" applyFont="1" applyFill="1" applyBorder="1" applyProtection="1">
      <alignment vertical="center"/>
      <protection locked="0"/>
    </xf>
    <xf numFmtId="38" fontId="1" fillId="7" borderId="44" xfId="2" applyNumberFormat="1" applyFont="1" applyFill="1" applyBorder="1" applyAlignment="1" applyProtection="1">
      <alignment vertical="center" wrapText="1"/>
    </xf>
    <xf numFmtId="38" fontId="1" fillId="7" borderId="45" xfId="2" applyNumberFormat="1" applyFont="1" applyFill="1" applyBorder="1" applyAlignment="1" applyProtection="1">
      <alignment vertical="center" wrapText="1"/>
    </xf>
    <xf numFmtId="38" fontId="1" fillId="7" borderId="71" xfId="2" applyNumberFormat="1" applyFont="1" applyFill="1" applyBorder="1" applyAlignment="1" applyProtection="1">
      <alignment vertical="center" wrapText="1"/>
    </xf>
    <xf numFmtId="38" fontId="1" fillId="7" borderId="67" xfId="2" applyNumberFormat="1" applyFont="1" applyFill="1" applyBorder="1" applyAlignment="1" applyProtection="1">
      <alignment vertical="center" wrapText="1"/>
    </xf>
    <xf numFmtId="38" fontId="1" fillId="7" borderId="73" xfId="2" applyNumberFormat="1" applyFont="1" applyFill="1" applyBorder="1" applyAlignment="1" applyProtection="1">
      <alignment vertical="center" wrapText="1"/>
    </xf>
    <xf numFmtId="38" fontId="1" fillId="7" borderId="29" xfId="2" applyNumberFormat="1" applyFont="1" applyFill="1" applyBorder="1" applyAlignment="1" applyProtection="1">
      <alignment vertical="center" wrapText="1"/>
    </xf>
    <xf numFmtId="38" fontId="1" fillId="7" borderId="46" xfId="2" applyFont="1" applyFill="1" applyBorder="1" applyAlignment="1" applyProtection="1">
      <alignment vertical="center" wrapText="1"/>
    </xf>
    <xf numFmtId="38" fontId="1" fillId="7" borderId="27" xfId="2" applyNumberFormat="1" applyFont="1" applyFill="1" applyBorder="1" applyAlignment="1" applyProtection="1">
      <alignment vertical="center" wrapText="1"/>
    </xf>
    <xf numFmtId="38" fontId="1" fillId="7" borderId="72" xfId="2" applyNumberFormat="1" applyFont="1" applyFill="1" applyBorder="1" applyAlignment="1" applyProtection="1">
      <alignment vertical="center" wrapText="1"/>
    </xf>
    <xf numFmtId="38" fontId="1" fillId="6" borderId="19" xfId="2" applyNumberFormat="1" applyFont="1" applyFill="1" applyBorder="1" applyAlignment="1" applyProtection="1">
      <alignment vertical="center" wrapText="1"/>
    </xf>
    <xf numFmtId="38" fontId="1" fillId="7" borderId="68" xfId="2" applyNumberFormat="1" applyFont="1" applyFill="1" applyBorder="1" applyAlignment="1" applyProtection="1">
      <alignment vertical="center" wrapText="1"/>
    </xf>
    <xf numFmtId="38" fontId="1" fillId="7" borderId="69" xfId="2" applyNumberFormat="1" applyFont="1" applyFill="1" applyBorder="1" applyAlignment="1" applyProtection="1">
      <alignment vertical="center" wrapText="1"/>
    </xf>
    <xf numFmtId="38" fontId="1" fillId="7" borderId="70" xfId="0" applyNumberFormat="1" applyFont="1" applyFill="1" applyBorder="1" applyAlignment="1" applyProtection="1">
      <alignment vertical="center"/>
    </xf>
    <xf numFmtId="9" fontId="1" fillId="7" borderId="66" xfId="1" applyNumberFormat="1" applyFont="1" applyFill="1" applyBorder="1" applyAlignment="1" applyProtection="1">
      <alignment vertical="center" wrapText="1"/>
    </xf>
    <xf numFmtId="38" fontId="1" fillId="7" borderId="69" xfId="0" applyNumberFormat="1" applyFont="1" applyFill="1" applyBorder="1" applyAlignment="1" applyProtection="1">
      <alignment vertical="center" wrapText="1"/>
    </xf>
    <xf numFmtId="38" fontId="1" fillId="6" borderId="19" xfId="0" applyNumberFormat="1" applyFont="1" applyFill="1" applyBorder="1" applyAlignment="1" applyProtection="1">
      <alignment vertical="center" wrapText="1"/>
    </xf>
    <xf numFmtId="9" fontId="1" fillId="7" borderId="66" xfId="1" applyNumberFormat="1" applyFont="1" applyFill="1" applyBorder="1" applyAlignment="1" applyProtection="1">
      <alignment vertical="center"/>
    </xf>
    <xf numFmtId="0" fontId="0" fillId="0" borderId="0" xfId="0" applyFont="1" applyFill="1" applyProtection="1">
      <alignment vertical="center"/>
      <protection locked="0"/>
    </xf>
    <xf numFmtId="0" fontId="6" fillId="0" borderId="51" xfId="0" applyFont="1" applyFill="1" applyBorder="1" applyAlignment="1" applyProtection="1">
      <alignment horizontal="center" vertical="center" wrapText="1"/>
      <protection locked="0"/>
    </xf>
    <xf numFmtId="38" fontId="1" fillId="7" borderId="74" xfId="2" applyNumberFormat="1" applyFont="1" applyFill="1" applyBorder="1" applyAlignment="1" applyProtection="1">
      <alignment vertical="center" wrapText="1"/>
    </xf>
    <xf numFmtId="38" fontId="1" fillId="7" borderId="66" xfId="2" applyNumberFormat="1" applyFont="1" applyFill="1" applyBorder="1" applyAlignment="1" applyProtection="1">
      <alignment vertical="center" wrapText="1"/>
    </xf>
    <xf numFmtId="38" fontId="1" fillId="7" borderId="75" xfId="2" applyNumberFormat="1" applyFont="1" applyFill="1" applyBorder="1" applyAlignment="1" applyProtection="1">
      <alignment vertical="center" wrapText="1"/>
    </xf>
    <xf numFmtId="38" fontId="1" fillId="7" borderId="76" xfId="2" applyNumberFormat="1" applyFont="1" applyFill="1" applyBorder="1" applyAlignment="1" applyProtection="1">
      <alignment vertical="center" wrapText="1"/>
    </xf>
    <xf numFmtId="38" fontId="1" fillId="7" borderId="10" xfId="2" applyNumberFormat="1" applyFont="1" applyFill="1" applyBorder="1" applyAlignment="1" applyProtection="1">
      <alignment vertical="center" wrapText="1"/>
    </xf>
    <xf numFmtId="0" fontId="0" fillId="3" borderId="0" xfId="3" applyFont="1" applyFill="1" applyAlignment="1" applyProtection="1">
      <alignment horizontal="right" vertical="center"/>
      <protection locked="0"/>
    </xf>
    <xf numFmtId="0" fontId="1" fillId="0" borderId="30" xfId="3" applyFont="1" applyFill="1" applyBorder="1" applyAlignment="1" applyProtection="1">
      <alignment horizontal="center" vertical="center"/>
      <protection locked="0"/>
    </xf>
    <xf numFmtId="0" fontId="1" fillId="0" borderId="0" xfId="3" applyFont="1" applyFill="1" applyBorder="1" applyAlignment="1" applyProtection="1">
      <alignment vertical="center" wrapText="1"/>
      <protection locked="0"/>
    </xf>
    <xf numFmtId="0" fontId="1" fillId="0" borderId="0" xfId="3" applyFont="1" applyFill="1" applyAlignment="1" applyProtection="1">
      <alignment vertical="center" wrapText="1"/>
      <protection locked="0"/>
    </xf>
    <xf numFmtId="0" fontId="0" fillId="0" borderId="0" xfId="3" applyFont="1" applyFill="1" applyAlignment="1" applyProtection="1">
      <alignment vertical="center"/>
      <protection locked="0"/>
    </xf>
    <xf numFmtId="0" fontId="1" fillId="0" borderId="30" xfId="3" applyFont="1" applyFill="1" applyBorder="1" applyAlignment="1" applyProtection="1">
      <alignment horizontal="left" vertical="center"/>
      <protection locked="0"/>
    </xf>
    <xf numFmtId="176" fontId="1" fillId="0" borderId="30" xfId="5" applyNumberFormat="1" applyFont="1" applyFill="1" applyBorder="1" applyAlignment="1" applyProtection="1">
      <alignment vertical="center" wrapText="1"/>
    </xf>
    <xf numFmtId="0" fontId="1" fillId="0" borderId="0" xfId="0" applyFont="1" applyFill="1" applyAlignment="1" applyProtection="1">
      <protection locked="0"/>
    </xf>
    <xf numFmtId="0" fontId="12" fillId="0" borderId="0" xfId="0" applyFont="1" applyFill="1" applyProtection="1">
      <alignment vertical="center"/>
      <protection locked="0"/>
    </xf>
    <xf numFmtId="0" fontId="12" fillId="0" borderId="0" xfId="0" applyFont="1" applyFill="1" applyBorder="1" applyProtection="1">
      <alignment vertical="center"/>
      <protection locked="0"/>
    </xf>
    <xf numFmtId="0" fontId="12" fillId="0" borderId="0" xfId="0" applyFont="1" applyFill="1" applyAlignment="1" applyProtection="1">
      <alignment horizontal="right" vertical="center"/>
      <protection locked="0"/>
    </xf>
    <xf numFmtId="0" fontId="12" fillId="0" borderId="0" xfId="0" applyFont="1" applyFill="1" applyAlignment="1" applyProtection="1">
      <alignment horizontal="left" vertical="center"/>
      <protection locked="0"/>
    </xf>
    <xf numFmtId="0" fontId="0" fillId="0" borderId="8" xfId="0" applyFont="1" applyFill="1" applyBorder="1" applyAlignment="1" applyProtection="1">
      <alignment horizontal="left" vertical="center"/>
      <protection locked="0"/>
    </xf>
    <xf numFmtId="0" fontId="0" fillId="0" borderId="8" xfId="0" applyFont="1" applyFill="1" applyBorder="1" applyAlignment="1" applyProtection="1">
      <alignment horizontal="center" vertical="center" shrinkToFit="1"/>
      <protection locked="0"/>
    </xf>
    <xf numFmtId="38" fontId="1" fillId="7" borderId="76" xfId="2" applyFont="1" applyFill="1" applyBorder="1" applyAlignment="1" applyProtection="1">
      <alignment vertical="center" shrinkToFit="1"/>
    </xf>
    <xf numFmtId="0" fontId="12" fillId="3" borderId="0" xfId="3" applyFont="1" applyFill="1" applyBorder="1" applyAlignment="1" applyProtection="1">
      <alignment horizontal="left" vertical="center" shrinkToFit="1"/>
      <protection locked="0"/>
    </xf>
    <xf numFmtId="0" fontId="12" fillId="3" borderId="0" xfId="4" applyFont="1" applyFill="1" applyAlignment="1" applyProtection="1">
      <alignment horizontal="left" vertical="center" shrinkToFit="1"/>
      <protection locked="0"/>
    </xf>
    <xf numFmtId="0" fontId="1" fillId="0" borderId="0" xfId="3" applyFont="1" applyFill="1" applyBorder="1" applyAlignment="1" applyProtection="1">
      <alignment vertical="center"/>
      <protection locked="0"/>
    </xf>
    <xf numFmtId="38" fontId="1" fillId="0" borderId="122" xfId="2" applyFont="1" applyFill="1" applyBorder="1" applyAlignment="1" applyProtection="1">
      <alignment vertical="center" wrapText="1"/>
    </xf>
    <xf numFmtId="0" fontId="16" fillId="0" borderId="0" xfId="0" applyFont="1" applyAlignment="1">
      <alignment horizontal="left" vertical="center"/>
    </xf>
    <xf numFmtId="38" fontId="0" fillId="0" borderId="122" xfId="2" applyFont="1" applyFill="1" applyBorder="1" applyAlignment="1" applyProtection="1">
      <alignment vertical="center"/>
    </xf>
    <xf numFmtId="0" fontId="1" fillId="0" borderId="30" xfId="3" applyFont="1" applyFill="1" applyBorder="1" applyAlignment="1" applyProtection="1">
      <alignment horizontal="center" vertical="center" wrapText="1"/>
      <protection locked="0"/>
    </xf>
    <xf numFmtId="38" fontId="15" fillId="0" borderId="0" xfId="2" applyFont="1" applyFill="1" applyBorder="1" applyAlignment="1" applyProtection="1">
      <alignment vertical="center" wrapText="1"/>
    </xf>
    <xf numFmtId="0" fontId="1" fillId="0" borderId="31" xfId="3" applyFont="1" applyFill="1" applyBorder="1" applyAlignment="1" applyProtection="1">
      <alignment horizontal="left" vertical="center" wrapText="1"/>
      <protection locked="0"/>
    </xf>
    <xf numFmtId="0" fontId="1" fillId="0" borderId="102" xfId="3" applyFont="1" applyFill="1" applyBorder="1" applyAlignment="1" applyProtection="1">
      <alignment horizontal="left" vertical="center" wrapText="1"/>
      <protection locked="0"/>
    </xf>
    <xf numFmtId="0" fontId="0" fillId="0" borderId="106" xfId="3" applyFont="1" applyFill="1" applyBorder="1" applyAlignment="1" applyProtection="1">
      <alignment horizontal="center" vertical="center" wrapText="1"/>
      <protection locked="0"/>
    </xf>
    <xf numFmtId="0" fontId="0" fillId="0" borderId="107" xfId="3" applyFont="1" applyFill="1" applyBorder="1" applyAlignment="1" applyProtection="1">
      <alignment horizontal="center" vertical="center" wrapText="1"/>
      <protection locked="0"/>
    </xf>
    <xf numFmtId="0" fontId="0" fillId="0" borderId="108" xfId="3" applyFont="1" applyFill="1" applyBorder="1" applyAlignment="1" applyProtection="1">
      <alignment horizontal="center" vertical="center" wrapText="1"/>
      <protection locked="0"/>
    </xf>
    <xf numFmtId="0" fontId="0" fillId="0" borderId="109" xfId="3" applyFont="1" applyFill="1" applyBorder="1" applyAlignment="1" applyProtection="1">
      <alignment horizontal="center" vertical="center" wrapText="1"/>
      <protection locked="0"/>
    </xf>
    <xf numFmtId="0" fontId="1" fillId="0" borderId="108" xfId="3" applyFont="1" applyFill="1" applyBorder="1" applyAlignment="1" applyProtection="1">
      <alignment horizontal="center" vertical="center" wrapText="1"/>
      <protection locked="0"/>
    </xf>
    <xf numFmtId="0" fontId="1" fillId="0" borderId="109" xfId="3" applyFont="1" applyFill="1" applyBorder="1" applyAlignment="1" applyProtection="1">
      <alignment horizontal="center" vertical="center" wrapText="1"/>
      <protection locked="0"/>
    </xf>
    <xf numFmtId="0" fontId="1" fillId="0" borderId="110" xfId="3" applyFont="1" applyFill="1" applyBorder="1" applyAlignment="1" applyProtection="1">
      <alignment horizontal="center" vertical="center" wrapText="1"/>
      <protection locked="0"/>
    </xf>
    <xf numFmtId="0" fontId="1" fillId="0" borderId="111" xfId="3" applyFont="1" applyFill="1" applyBorder="1" applyAlignment="1" applyProtection="1">
      <alignment horizontal="center" vertical="center" wrapText="1"/>
      <protection locked="0"/>
    </xf>
    <xf numFmtId="0" fontId="1" fillId="0" borderId="83" xfId="3" applyFont="1" applyBorder="1" applyAlignment="1" applyProtection="1">
      <alignment horizontal="left" vertical="center" wrapText="1"/>
      <protection locked="0"/>
    </xf>
    <xf numFmtId="0" fontId="1" fillId="0" borderId="31" xfId="3" applyFont="1" applyBorder="1" applyAlignment="1" applyProtection="1">
      <alignment horizontal="left" vertical="center" wrapText="1"/>
      <protection locked="0"/>
    </xf>
    <xf numFmtId="0" fontId="1" fillId="0" borderId="102" xfId="3" applyFont="1" applyBorder="1" applyAlignment="1" applyProtection="1">
      <alignment horizontal="left" vertical="center" wrapText="1"/>
      <protection locked="0"/>
    </xf>
    <xf numFmtId="0" fontId="0" fillId="0" borderId="114" xfId="3" applyFont="1" applyBorder="1" applyAlignment="1" applyProtection="1">
      <alignment horizontal="center" vertical="center" wrapText="1"/>
      <protection locked="0"/>
    </xf>
    <xf numFmtId="0" fontId="0" fillId="0" borderId="115" xfId="3" applyFont="1" applyBorder="1" applyAlignment="1" applyProtection="1">
      <alignment horizontal="center" vertical="center" wrapText="1"/>
      <protection locked="0"/>
    </xf>
    <xf numFmtId="0" fontId="0" fillId="0" borderId="108" xfId="3" applyFont="1" applyBorder="1" applyAlignment="1" applyProtection="1">
      <alignment horizontal="center" vertical="center" wrapText="1"/>
      <protection locked="0"/>
    </xf>
    <xf numFmtId="0" fontId="0" fillId="0" borderId="109" xfId="3" applyFont="1" applyBorder="1" applyAlignment="1" applyProtection="1">
      <alignment horizontal="center" vertical="center" wrapText="1"/>
      <protection locked="0"/>
    </xf>
    <xf numFmtId="0" fontId="1" fillId="0" borderId="108" xfId="3" applyFont="1" applyBorder="1" applyAlignment="1" applyProtection="1">
      <alignment horizontal="center" vertical="center" wrapText="1"/>
      <protection locked="0"/>
    </xf>
    <xf numFmtId="0" fontId="1" fillId="0" borderId="109" xfId="3" applyFont="1" applyBorder="1" applyAlignment="1" applyProtection="1">
      <alignment horizontal="center" vertical="center" wrapText="1"/>
      <protection locked="0"/>
    </xf>
    <xf numFmtId="38" fontId="15" fillId="0" borderId="122" xfId="2" applyFont="1" applyFill="1" applyBorder="1" applyAlignment="1" applyProtection="1">
      <alignment vertical="center" wrapText="1"/>
    </xf>
    <xf numFmtId="0" fontId="11" fillId="3" borderId="0" xfId="3" applyFont="1" applyFill="1" applyAlignment="1" applyProtection="1">
      <alignment horizontal="center" vertical="center" wrapText="1"/>
      <protection locked="0"/>
    </xf>
    <xf numFmtId="0" fontId="11" fillId="3" borderId="0" xfId="3" applyFont="1" applyFill="1" applyAlignment="1" applyProtection="1">
      <alignment horizontal="center" vertical="center"/>
      <protection locked="0"/>
    </xf>
    <xf numFmtId="0" fontId="1" fillId="0" borderId="104" xfId="3" applyFont="1" applyFill="1" applyBorder="1" applyAlignment="1" applyProtection="1">
      <alignment horizontal="center" vertical="center" wrapText="1"/>
      <protection locked="0"/>
    </xf>
    <xf numFmtId="0" fontId="1" fillId="0" borderId="105" xfId="3" applyFont="1" applyFill="1" applyBorder="1" applyAlignment="1" applyProtection="1">
      <alignment horizontal="center" vertical="center" wrapText="1"/>
      <protection locked="0"/>
    </xf>
    <xf numFmtId="0" fontId="12" fillId="3" borderId="0" xfId="4" applyFont="1" applyFill="1" applyAlignment="1" applyProtection="1">
      <alignment horizontal="left" vertical="center" shrinkToFit="1"/>
      <protection locked="0"/>
    </xf>
    <xf numFmtId="0" fontId="0" fillId="0" borderId="0" xfId="0" applyAlignment="1">
      <alignment horizontal="left" vertical="center" shrinkToFit="1"/>
    </xf>
    <xf numFmtId="0" fontId="12" fillId="3" borderId="0" xfId="3" applyFont="1" applyFill="1" applyBorder="1" applyAlignment="1" applyProtection="1">
      <alignment horizontal="left" vertical="center" shrinkToFit="1"/>
      <protection locked="0"/>
    </xf>
    <xf numFmtId="0" fontId="1" fillId="0" borderId="112" xfId="3" applyFont="1" applyFill="1" applyBorder="1" applyAlignment="1" applyProtection="1">
      <alignment horizontal="center" vertical="center" wrapText="1"/>
      <protection locked="0"/>
    </xf>
    <xf numFmtId="0" fontId="1" fillId="0" borderId="113" xfId="3" applyFont="1" applyFill="1" applyBorder="1" applyAlignment="1" applyProtection="1">
      <alignment horizontal="center" vertical="center" wrapText="1"/>
      <protection locked="0"/>
    </xf>
    <xf numFmtId="0" fontId="1" fillId="0" borderId="127" xfId="3" applyFont="1" applyBorder="1" applyAlignment="1" applyProtection="1">
      <alignment horizontal="center" vertical="center" wrapText="1"/>
      <protection locked="0"/>
    </xf>
    <xf numFmtId="0" fontId="1" fillId="0" borderId="128" xfId="3" applyFont="1" applyBorder="1" applyAlignment="1" applyProtection="1">
      <alignment horizontal="center" vertical="center" wrapText="1"/>
      <protection locked="0"/>
    </xf>
    <xf numFmtId="0" fontId="1" fillId="0" borderId="106" xfId="3" applyFont="1" applyBorder="1" applyAlignment="1" applyProtection="1">
      <alignment horizontal="center" vertical="center" wrapText="1"/>
      <protection locked="0"/>
    </xf>
    <xf numFmtId="0" fontId="1" fillId="0" borderId="107" xfId="3" applyFont="1" applyBorder="1" applyAlignment="1" applyProtection="1">
      <alignment horizontal="center" vertical="center" wrapText="1"/>
      <protection locked="0"/>
    </xf>
    <xf numFmtId="0" fontId="1" fillId="0" borderId="110" xfId="3" applyFont="1" applyBorder="1" applyAlignment="1" applyProtection="1">
      <alignment horizontal="center" vertical="center" wrapText="1"/>
      <protection locked="0"/>
    </xf>
    <xf numFmtId="0" fontId="1" fillId="0" borderId="111" xfId="3" applyFont="1" applyBorder="1" applyAlignment="1" applyProtection="1">
      <alignment horizontal="center" vertical="center" wrapText="1"/>
      <protection locked="0"/>
    </xf>
    <xf numFmtId="0" fontId="1" fillId="3" borderId="104" xfId="3" applyFont="1" applyFill="1" applyBorder="1" applyAlignment="1" applyProtection="1">
      <alignment horizontal="center" vertical="center"/>
      <protection locked="0"/>
    </xf>
    <xf numFmtId="0" fontId="1" fillId="3" borderId="105" xfId="3" applyFont="1" applyFill="1" applyBorder="1" applyAlignment="1" applyProtection="1">
      <alignment horizontal="center" vertical="center"/>
      <protection locked="0"/>
    </xf>
    <xf numFmtId="0" fontId="1" fillId="6" borderId="124" xfId="3" applyFont="1" applyFill="1" applyBorder="1" applyAlignment="1" applyProtection="1">
      <alignment horizontal="center" vertical="center"/>
      <protection locked="0"/>
    </xf>
    <xf numFmtId="0" fontId="1" fillId="6" borderId="125" xfId="3" applyFont="1" applyFill="1" applyBorder="1" applyAlignment="1" applyProtection="1">
      <alignment horizontal="center" vertical="center"/>
      <protection locked="0"/>
    </xf>
    <xf numFmtId="0" fontId="0" fillId="3" borderId="0" xfId="6" applyFont="1" applyFill="1" applyBorder="1" applyAlignment="1" applyProtection="1">
      <alignment horizontal="left" vertical="top" shrinkToFit="1"/>
      <protection locked="0"/>
    </xf>
    <xf numFmtId="0" fontId="1" fillId="3" borderId="0" xfId="6" applyFont="1" applyFill="1" applyBorder="1" applyAlignment="1" applyProtection="1">
      <alignment horizontal="left" vertical="top" shrinkToFit="1"/>
      <protection locked="0"/>
    </xf>
    <xf numFmtId="0" fontId="1" fillId="0" borderId="116" xfId="3" applyFont="1" applyBorder="1" applyAlignment="1" applyProtection="1">
      <alignment horizontal="center" vertical="center" wrapText="1"/>
      <protection locked="0"/>
    </xf>
    <xf numFmtId="0" fontId="1" fillId="0" borderId="117" xfId="3" applyFont="1" applyBorder="1" applyAlignment="1" applyProtection="1">
      <alignment horizontal="center" vertical="center" wrapText="1"/>
      <protection locked="0"/>
    </xf>
    <xf numFmtId="0" fontId="1" fillId="2" borderId="118" xfId="3" applyFont="1" applyFill="1" applyBorder="1" applyAlignment="1" applyProtection="1">
      <alignment horizontal="center" vertical="center" wrapText="1"/>
      <protection locked="0"/>
    </xf>
    <xf numFmtId="0" fontId="1" fillId="2" borderId="119" xfId="3" applyFont="1" applyFill="1" applyBorder="1" applyAlignment="1" applyProtection="1">
      <alignment horizontal="center" vertical="center" wrapText="1"/>
      <protection locked="0"/>
    </xf>
    <xf numFmtId="0" fontId="1" fillId="2" borderId="120" xfId="3" applyFont="1" applyFill="1" applyBorder="1" applyAlignment="1" applyProtection="1">
      <alignment horizontal="center" vertical="center" wrapText="1"/>
      <protection locked="0"/>
    </xf>
    <xf numFmtId="0" fontId="1" fillId="2" borderId="121" xfId="3" applyFont="1" applyFill="1" applyBorder="1" applyAlignment="1" applyProtection="1">
      <alignment horizontal="center" vertical="center" wrapText="1"/>
      <protection locked="0"/>
    </xf>
    <xf numFmtId="0" fontId="1" fillId="0" borderId="112" xfId="3" applyFont="1" applyBorder="1" applyAlignment="1" applyProtection="1">
      <alignment horizontal="center" vertical="center" wrapText="1"/>
      <protection locked="0"/>
    </xf>
    <xf numFmtId="0" fontId="1" fillId="0" borderId="113" xfId="3" applyFont="1" applyBorder="1" applyAlignment="1" applyProtection="1">
      <alignment horizontal="center" vertical="center" wrapText="1"/>
      <protection locked="0"/>
    </xf>
    <xf numFmtId="38" fontId="1" fillId="2" borderId="31" xfId="2" applyFont="1" applyFill="1" applyBorder="1" applyAlignment="1" applyProtection="1">
      <alignment vertical="center" wrapText="1"/>
    </xf>
    <xf numFmtId="38" fontId="1" fillId="2" borderId="17" xfId="2" applyFont="1" applyFill="1" applyBorder="1" applyAlignment="1" applyProtection="1">
      <alignment vertical="center" wrapText="1"/>
    </xf>
    <xf numFmtId="0" fontId="1" fillId="0" borderId="83" xfId="3" applyFont="1" applyFill="1" applyBorder="1" applyAlignment="1" applyProtection="1">
      <alignment horizontal="left" vertical="center" wrapText="1"/>
      <protection locked="0"/>
    </xf>
    <xf numFmtId="0" fontId="1" fillId="2" borderId="112" xfId="3" applyFont="1" applyFill="1" applyBorder="1" applyAlignment="1" applyProtection="1">
      <alignment horizontal="center" vertical="center"/>
      <protection locked="0"/>
    </xf>
    <xf numFmtId="0" fontId="1" fillId="2" borderId="113" xfId="3" applyFont="1" applyFill="1" applyBorder="1" applyAlignment="1" applyProtection="1">
      <alignment horizontal="center" vertical="center"/>
      <protection locked="0"/>
    </xf>
    <xf numFmtId="0" fontId="1" fillId="0" borderId="110" xfId="3" applyFont="1" applyBorder="1" applyAlignment="1" applyProtection="1">
      <alignment horizontal="center" vertical="center"/>
      <protection locked="0"/>
    </xf>
    <xf numFmtId="0" fontId="1" fillId="0" borderId="111" xfId="3" applyFont="1" applyBorder="1" applyAlignment="1" applyProtection="1">
      <alignment horizontal="center" vertical="center"/>
      <protection locked="0"/>
    </xf>
    <xf numFmtId="0" fontId="11" fillId="0" borderId="0" xfId="0" applyFont="1" applyFill="1" applyAlignment="1" applyProtection="1">
      <alignment horizontal="center" vertical="center"/>
      <protection locked="0"/>
    </xf>
    <xf numFmtId="0" fontId="1" fillId="0" borderId="84" xfId="0" applyFont="1" applyFill="1" applyBorder="1" applyAlignment="1" applyProtection="1">
      <alignment vertical="center"/>
      <protection locked="0"/>
    </xf>
    <xf numFmtId="0" fontId="1" fillId="0" borderId="0" xfId="0" applyFont="1" applyFill="1" applyBorder="1" applyAlignment="1" applyProtection="1">
      <alignment horizontal="left" vertical="center" wrapText="1"/>
      <protection locked="0"/>
    </xf>
    <xf numFmtId="0" fontId="1" fillId="0" borderId="0" xfId="0" applyFont="1" applyFill="1" applyBorder="1" applyAlignment="1" applyProtection="1">
      <alignment vertical="center" wrapText="1"/>
      <protection locked="0"/>
    </xf>
    <xf numFmtId="0" fontId="6" fillId="0" borderId="51" xfId="0" applyFont="1" applyFill="1" applyBorder="1" applyAlignment="1" applyProtection="1">
      <alignment horizontal="center" vertical="center" wrapText="1"/>
      <protection locked="0"/>
    </xf>
    <xf numFmtId="0" fontId="6" fillId="0" borderId="149" xfId="0" applyFont="1" applyFill="1" applyBorder="1" applyAlignment="1" applyProtection="1">
      <alignment horizontal="center" vertical="center" wrapText="1"/>
      <protection locked="0"/>
    </xf>
    <xf numFmtId="0" fontId="1" fillId="0" borderId="85" xfId="0" applyFont="1" applyFill="1" applyBorder="1" applyAlignment="1" applyProtection="1">
      <alignment horizontal="center" vertical="center" wrapText="1"/>
      <protection locked="0"/>
    </xf>
    <xf numFmtId="0" fontId="1" fillId="0" borderId="86" xfId="0" applyFont="1" applyFill="1" applyBorder="1" applyAlignment="1" applyProtection="1">
      <alignment horizontal="center" vertical="center" wrapText="1"/>
      <protection locked="0"/>
    </xf>
    <xf numFmtId="38" fontId="1" fillId="0" borderId="130" xfId="2" applyFont="1" applyFill="1" applyBorder="1" applyAlignment="1" applyProtection="1">
      <alignment vertical="center" wrapText="1"/>
      <protection locked="0"/>
    </xf>
    <xf numFmtId="38" fontId="1" fillId="0" borderId="131" xfId="2" applyFont="1" applyFill="1" applyBorder="1" applyAlignment="1" applyProtection="1">
      <alignment vertical="center" wrapText="1"/>
      <protection locked="0"/>
    </xf>
    <xf numFmtId="38" fontId="1" fillId="0" borderId="132" xfId="2" applyFont="1" applyFill="1" applyBorder="1" applyAlignment="1" applyProtection="1">
      <alignment vertical="center" wrapText="1"/>
      <protection locked="0"/>
    </xf>
    <xf numFmtId="38" fontId="1" fillId="0" borderId="133" xfId="2" applyFont="1" applyFill="1" applyBorder="1" applyAlignment="1" applyProtection="1">
      <alignment vertical="center" wrapText="1"/>
      <protection locked="0"/>
    </xf>
    <xf numFmtId="38" fontId="1" fillId="0" borderId="95" xfId="2" applyFont="1" applyFill="1" applyBorder="1" applyAlignment="1" applyProtection="1">
      <alignment vertical="center" wrapText="1"/>
      <protection locked="0"/>
    </xf>
    <xf numFmtId="38" fontId="1" fillId="0" borderId="134" xfId="2" applyFont="1" applyFill="1" applyBorder="1" applyAlignment="1" applyProtection="1">
      <alignment vertical="center" wrapText="1"/>
      <protection locked="0"/>
    </xf>
    <xf numFmtId="0" fontId="12" fillId="0" borderId="43" xfId="0" applyFont="1" applyFill="1" applyBorder="1" applyAlignment="1" applyProtection="1">
      <alignment horizontal="left" vertical="center" wrapText="1"/>
      <protection locked="0"/>
    </xf>
    <xf numFmtId="0" fontId="1" fillId="0" borderId="100" xfId="0" applyFont="1" applyFill="1" applyBorder="1" applyAlignment="1" applyProtection="1">
      <alignment horizontal="center" vertical="center" wrapText="1"/>
      <protection locked="0"/>
    </xf>
    <xf numFmtId="0" fontId="1" fillId="0" borderId="101" xfId="0" applyFont="1" applyFill="1" applyBorder="1" applyAlignment="1" applyProtection="1">
      <alignment horizontal="center" vertical="center" wrapText="1"/>
      <protection locked="0"/>
    </xf>
    <xf numFmtId="0" fontId="1" fillId="0" borderId="61" xfId="0" applyFont="1" applyFill="1" applyBorder="1" applyAlignment="1" applyProtection="1">
      <alignment horizontal="center" vertical="center" wrapText="1"/>
      <protection locked="0"/>
    </xf>
    <xf numFmtId="0" fontId="0" fillId="0" borderId="13" xfId="0" applyFont="1" applyFill="1" applyBorder="1" applyAlignment="1" applyProtection="1">
      <alignment horizontal="center" vertical="center" wrapText="1"/>
      <protection locked="0"/>
    </xf>
    <xf numFmtId="0" fontId="1" fillId="0" borderId="55" xfId="0" applyFont="1" applyFill="1" applyBorder="1" applyAlignment="1" applyProtection="1">
      <alignment horizontal="center" vertical="center" wrapText="1"/>
      <protection locked="0"/>
    </xf>
    <xf numFmtId="0" fontId="1" fillId="0" borderId="21" xfId="0" applyFont="1" applyFill="1" applyBorder="1" applyAlignment="1" applyProtection="1">
      <alignment horizontal="center" vertical="center" wrapText="1"/>
      <protection locked="0"/>
    </xf>
    <xf numFmtId="0" fontId="1" fillId="0" borderId="87"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38" fontId="1" fillId="7" borderId="10" xfId="0" applyNumberFormat="1" applyFont="1" applyFill="1" applyBorder="1" applyAlignment="1" applyProtection="1">
      <alignment vertical="center" wrapText="1"/>
    </xf>
    <xf numFmtId="38" fontId="1" fillId="7" borderId="82" xfId="0" applyNumberFormat="1" applyFont="1" applyFill="1" applyBorder="1" applyAlignment="1" applyProtection="1">
      <alignment vertical="center" wrapText="1"/>
    </xf>
    <xf numFmtId="0" fontId="12" fillId="0" borderId="0" xfId="0" applyFont="1" applyFill="1" applyBorder="1" applyAlignment="1" applyProtection="1">
      <alignment vertical="center"/>
      <protection locked="0"/>
    </xf>
    <xf numFmtId="0" fontId="5" fillId="0" borderId="23" xfId="0" applyFont="1" applyFill="1" applyBorder="1" applyAlignment="1" applyProtection="1">
      <alignment horizontal="center" vertical="center"/>
      <protection locked="0"/>
    </xf>
    <xf numFmtId="0" fontId="5" fillId="0" borderId="62" xfId="0" applyFont="1" applyFill="1" applyBorder="1" applyAlignment="1" applyProtection="1">
      <alignment horizontal="center" vertical="center"/>
      <protection locked="0"/>
    </xf>
    <xf numFmtId="0" fontId="6" fillId="0" borderId="45" xfId="0" applyFont="1" applyFill="1" applyBorder="1" applyAlignment="1" applyProtection="1">
      <alignment horizontal="center" vertical="center" wrapText="1"/>
      <protection locked="0"/>
    </xf>
    <xf numFmtId="0" fontId="6" fillId="0" borderId="148" xfId="0" applyFont="1" applyFill="1" applyBorder="1" applyAlignment="1" applyProtection="1">
      <alignment horizontal="center" vertical="center" wrapText="1"/>
      <protection locked="0"/>
    </xf>
    <xf numFmtId="0" fontId="6" fillId="0" borderId="28" xfId="0" applyFont="1" applyFill="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xf numFmtId="38" fontId="7" fillId="0" borderId="91" xfId="2" applyFont="1" applyFill="1" applyBorder="1" applyProtection="1">
      <alignment vertical="center"/>
      <protection locked="0"/>
    </xf>
    <xf numFmtId="38" fontId="7" fillId="0" borderId="92" xfId="2" applyFont="1" applyFill="1" applyBorder="1" applyProtection="1">
      <alignment vertical="center"/>
      <protection locked="0"/>
    </xf>
    <xf numFmtId="38" fontId="7" fillId="0" borderId="93" xfId="2" applyFont="1" applyFill="1" applyBorder="1" applyProtection="1">
      <alignment vertical="center"/>
      <protection locked="0"/>
    </xf>
    <xf numFmtId="38" fontId="7" fillId="0" borderId="94" xfId="2" applyFont="1" applyFill="1" applyBorder="1" applyProtection="1">
      <alignment vertical="center"/>
      <protection locked="0"/>
    </xf>
    <xf numFmtId="38" fontId="7" fillId="0" borderId="95" xfId="2" applyFont="1" applyFill="1" applyBorder="1" applyProtection="1">
      <alignment vertical="center"/>
      <protection locked="0"/>
    </xf>
    <xf numFmtId="38" fontId="7" fillId="0" borderId="96" xfId="2" applyFont="1" applyFill="1" applyBorder="1" applyProtection="1">
      <alignment vertical="center"/>
      <protection locked="0"/>
    </xf>
    <xf numFmtId="38" fontId="7" fillId="0" borderId="97" xfId="2" applyFont="1" applyFill="1" applyBorder="1" applyProtection="1">
      <alignment vertical="center"/>
      <protection locked="0"/>
    </xf>
    <xf numFmtId="38" fontId="7" fillId="0" borderId="98" xfId="2" applyFont="1" applyFill="1" applyBorder="1" applyProtection="1">
      <alignment vertical="center"/>
      <protection locked="0"/>
    </xf>
    <xf numFmtId="38" fontId="7" fillId="0" borderId="99" xfId="2" applyFont="1" applyFill="1" applyBorder="1" applyProtection="1">
      <alignment vertical="center"/>
      <protection locked="0"/>
    </xf>
    <xf numFmtId="0" fontId="6" fillId="0" borderId="141" xfId="0" applyFont="1" applyFill="1" applyBorder="1" applyAlignment="1" applyProtection="1">
      <alignment vertical="center"/>
      <protection locked="0"/>
    </xf>
    <xf numFmtId="0" fontId="6" fillId="0" borderId="142" xfId="0" applyFont="1" applyFill="1" applyBorder="1" applyAlignment="1" applyProtection="1">
      <alignment vertical="center"/>
      <protection locked="0"/>
    </xf>
    <xf numFmtId="0" fontId="6" fillId="0" borderId="143" xfId="0" applyFont="1" applyFill="1" applyBorder="1" applyAlignment="1" applyProtection="1">
      <alignment vertical="center"/>
      <protection locked="0"/>
    </xf>
    <xf numFmtId="38" fontId="1" fillId="7" borderId="81" xfId="0" applyNumberFormat="1" applyFont="1" applyFill="1" applyBorder="1" applyAlignment="1" applyProtection="1">
      <alignment vertical="center" wrapText="1"/>
    </xf>
    <xf numFmtId="0" fontId="10" fillId="0" borderId="9" xfId="0" applyFont="1" applyFill="1" applyBorder="1" applyAlignment="1" applyProtection="1">
      <alignment horizontal="center" vertical="center"/>
      <protection locked="0"/>
    </xf>
    <xf numFmtId="0" fontId="10" fillId="0" borderId="82" xfId="0" applyFont="1" applyFill="1" applyBorder="1" applyAlignment="1" applyProtection="1">
      <alignment horizontal="center" vertical="center"/>
      <protection locked="0"/>
    </xf>
    <xf numFmtId="38" fontId="1" fillId="6" borderId="9" xfId="0" applyNumberFormat="1" applyFont="1" applyFill="1" applyBorder="1" applyProtection="1">
      <alignment vertical="center"/>
    </xf>
    <xf numFmtId="38" fontId="1" fillId="6" borderId="81" xfId="0" applyNumberFormat="1" applyFont="1" applyFill="1" applyBorder="1" applyProtection="1">
      <alignment vertical="center"/>
    </xf>
    <xf numFmtId="0" fontId="0" fillId="0" borderId="9" xfId="0" applyFont="1" applyFill="1" applyBorder="1" applyAlignment="1" applyProtection="1">
      <alignment horizontal="center" vertical="center" wrapText="1"/>
      <protection locked="0"/>
    </xf>
    <xf numFmtId="0" fontId="0" fillId="0" borderId="82"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38" fontId="7" fillId="0" borderId="88" xfId="2" applyFont="1" applyFill="1" applyBorder="1" applyProtection="1">
      <alignment vertical="center"/>
      <protection locked="0"/>
    </xf>
    <xf numFmtId="38" fontId="7" fillId="0" borderId="89" xfId="2" applyFont="1" applyFill="1" applyBorder="1" applyProtection="1">
      <alignment vertical="center"/>
      <protection locked="0"/>
    </xf>
    <xf numFmtId="38" fontId="7" fillId="0" borderId="90" xfId="2" applyFont="1" applyFill="1" applyBorder="1" applyProtection="1">
      <alignment vertical="center"/>
      <protection locked="0"/>
    </xf>
    <xf numFmtId="38" fontId="6" fillId="0" borderId="144" xfId="2" applyFont="1" applyFill="1" applyBorder="1" applyAlignment="1" applyProtection="1">
      <alignment horizontal="center" vertical="center"/>
      <protection locked="0"/>
    </xf>
    <xf numFmtId="38" fontId="6" fillId="0" borderId="131" xfId="2" applyFont="1" applyFill="1" applyBorder="1" applyAlignment="1" applyProtection="1">
      <alignment horizontal="center" vertical="center"/>
      <protection locked="0"/>
    </xf>
    <xf numFmtId="38" fontId="6" fillId="0" borderId="132" xfId="2" applyFont="1" applyFill="1" applyBorder="1" applyAlignment="1" applyProtection="1">
      <alignment horizontal="center" vertical="center"/>
      <protection locked="0"/>
    </xf>
    <xf numFmtId="38" fontId="6" fillId="0" borderId="94" xfId="2" applyFont="1" applyFill="1" applyBorder="1" applyAlignment="1" applyProtection="1">
      <alignment horizontal="center" vertical="center"/>
      <protection locked="0"/>
    </xf>
    <xf numFmtId="38" fontId="6" fillId="0" borderId="95" xfId="2" applyFont="1" applyFill="1" applyBorder="1" applyAlignment="1" applyProtection="1">
      <alignment horizontal="center" vertical="center"/>
      <protection locked="0"/>
    </xf>
    <xf numFmtId="38" fontId="6" fillId="0" borderId="134" xfId="2" applyFont="1" applyFill="1" applyBorder="1" applyAlignment="1" applyProtection="1">
      <alignment horizontal="center" vertical="center"/>
      <protection locked="0"/>
    </xf>
    <xf numFmtId="38" fontId="6" fillId="0" borderId="145" xfId="2" applyFont="1" applyFill="1" applyBorder="1" applyAlignment="1" applyProtection="1">
      <alignment horizontal="center" vertical="center"/>
      <protection locked="0"/>
    </xf>
    <xf numFmtId="38" fontId="6" fillId="0" borderId="146" xfId="2" applyFont="1" applyFill="1" applyBorder="1" applyAlignment="1" applyProtection="1">
      <alignment horizontal="center" vertical="center"/>
      <protection locked="0"/>
    </xf>
    <xf numFmtId="38" fontId="6" fillId="0" borderId="147" xfId="2" applyFont="1" applyFill="1" applyBorder="1" applyAlignment="1" applyProtection="1">
      <alignment horizontal="center" vertical="center"/>
      <protection locked="0"/>
    </xf>
  </cellXfs>
  <cellStyles count="7">
    <cellStyle name="パーセント" xfId="1" builtinId="5"/>
    <cellStyle name="桁区切り" xfId="2" builtinId="6"/>
    <cellStyle name="桁区切り 2" xfId="5"/>
    <cellStyle name="標準" xfId="0" builtinId="0"/>
    <cellStyle name="標準 2" xfId="4"/>
    <cellStyle name="標準_7_2_【第2面】平成23年度不法投棄概算払申請書Ｈ22.6.21" xfId="6"/>
    <cellStyle name="標準_7_3_【第3面】平成23年度不法投棄概算払申請書Ｈ22.6.21" xfId="3"/>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52</xdr:row>
      <xdr:rowOff>0</xdr:rowOff>
    </xdr:from>
    <xdr:to>
      <xdr:col>2</xdr:col>
      <xdr:colOff>57150</xdr:colOff>
      <xdr:row>52</xdr:row>
      <xdr:rowOff>0</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066800"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53</xdr:row>
      <xdr:rowOff>0</xdr:rowOff>
    </xdr:from>
    <xdr:to>
      <xdr:col>6</xdr:col>
      <xdr:colOff>619125</xdr:colOff>
      <xdr:row>53</xdr:row>
      <xdr:rowOff>0</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5191125" y="948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53</xdr:row>
      <xdr:rowOff>0</xdr:rowOff>
    </xdr:from>
    <xdr:to>
      <xdr:col>4</xdr:col>
      <xdr:colOff>0</xdr:colOff>
      <xdr:row>53</xdr:row>
      <xdr:rowOff>0</xdr:rowOff>
    </xdr:to>
    <xdr:sp macro="" textlink="">
      <xdr:nvSpPr>
        <xdr:cNvPr id="6" name="Text Box 7">
          <a:extLst>
            <a:ext uri="{FF2B5EF4-FFF2-40B4-BE49-F238E27FC236}">
              <a16:creationId xmlns:a16="http://schemas.microsoft.com/office/drawing/2014/main" id="{00000000-0008-0000-0100-000006000000}"/>
            </a:ext>
          </a:extLst>
        </xdr:cNvPr>
        <xdr:cNvSpPr txBox="1">
          <a:spLocks noChangeArrowheads="1"/>
        </xdr:cNvSpPr>
      </xdr:nvSpPr>
      <xdr:spPr bwMode="auto">
        <a:xfrm>
          <a:off x="4181475" y="948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54</xdr:row>
      <xdr:rowOff>0</xdr:rowOff>
    </xdr:from>
    <xdr:to>
      <xdr:col>2</xdr:col>
      <xdr:colOff>57150</xdr:colOff>
      <xdr:row>54</xdr:row>
      <xdr:rowOff>0</xdr:rowOff>
    </xdr:to>
    <xdr:sp macro="" textlink="">
      <xdr:nvSpPr>
        <xdr:cNvPr id="7" name="Text Box 8">
          <a:extLst>
            <a:ext uri="{FF2B5EF4-FFF2-40B4-BE49-F238E27FC236}">
              <a16:creationId xmlns:a16="http://schemas.microsoft.com/office/drawing/2014/main" id="{00000000-0008-0000-0100-000007000000}"/>
            </a:ext>
          </a:extLst>
        </xdr:cNvPr>
        <xdr:cNvSpPr txBox="1">
          <a:spLocks noChangeArrowheads="1"/>
        </xdr:cNvSpPr>
      </xdr:nvSpPr>
      <xdr:spPr bwMode="auto">
        <a:xfrm>
          <a:off x="1066800"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55</xdr:row>
      <xdr:rowOff>0</xdr:rowOff>
    </xdr:from>
    <xdr:to>
      <xdr:col>4</xdr:col>
      <xdr:colOff>0</xdr:colOff>
      <xdr:row>55</xdr:row>
      <xdr:rowOff>0</xdr:rowOff>
    </xdr:to>
    <xdr:sp macro="" textlink="">
      <xdr:nvSpPr>
        <xdr:cNvPr id="8" name="Text Box 10">
          <a:extLst>
            <a:ext uri="{FF2B5EF4-FFF2-40B4-BE49-F238E27FC236}">
              <a16:creationId xmlns:a16="http://schemas.microsoft.com/office/drawing/2014/main" id="{00000000-0008-0000-0100-000008000000}"/>
            </a:ext>
          </a:extLst>
        </xdr:cNvPr>
        <xdr:cNvSpPr txBox="1">
          <a:spLocks noChangeArrowheads="1"/>
        </xdr:cNvSpPr>
      </xdr:nvSpPr>
      <xdr:spPr bwMode="auto">
        <a:xfrm>
          <a:off x="4181475" y="99631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52</xdr:row>
      <xdr:rowOff>0</xdr:rowOff>
    </xdr:from>
    <xdr:ext cx="200025" cy="0"/>
    <xdr:sp macro="" textlink="">
      <xdr:nvSpPr>
        <xdr:cNvPr id="14" name="Text Box 1">
          <a:extLst>
            <a:ext uri="{FF2B5EF4-FFF2-40B4-BE49-F238E27FC236}">
              <a16:creationId xmlns:a16="http://schemas.microsoft.com/office/drawing/2014/main" id="{00000000-0008-0000-0100-00000E000000}"/>
            </a:ext>
          </a:extLst>
        </xdr:cNvPr>
        <xdr:cNvSpPr txBox="1">
          <a:spLocks noChangeArrowheads="1"/>
        </xdr:cNvSpPr>
      </xdr:nvSpPr>
      <xdr:spPr bwMode="auto">
        <a:xfrm>
          <a:off x="2162175" y="924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54</xdr:row>
      <xdr:rowOff>0</xdr:rowOff>
    </xdr:from>
    <xdr:ext cx="200025" cy="0"/>
    <xdr:sp macro="" textlink="">
      <xdr:nvSpPr>
        <xdr:cNvPr id="15" name="Text Box 8">
          <a:extLst>
            <a:ext uri="{FF2B5EF4-FFF2-40B4-BE49-F238E27FC236}">
              <a16:creationId xmlns:a16="http://schemas.microsoft.com/office/drawing/2014/main" id="{00000000-0008-0000-0100-00000F000000}"/>
            </a:ext>
          </a:extLst>
        </xdr:cNvPr>
        <xdr:cNvSpPr txBox="1">
          <a:spLocks noChangeArrowheads="1"/>
        </xdr:cNvSpPr>
      </xdr:nvSpPr>
      <xdr:spPr bwMode="auto">
        <a:xfrm>
          <a:off x="2162175" y="97250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1</xdr:col>
      <xdr:colOff>952500</xdr:colOff>
      <xdr:row>49</xdr:row>
      <xdr:rowOff>0</xdr:rowOff>
    </xdr:from>
    <xdr:ext cx="200025" cy="0"/>
    <xdr:sp macro="" textlink="">
      <xdr:nvSpPr>
        <xdr:cNvPr id="16" name="Text Box 1">
          <a:extLst>
            <a:ext uri="{FF2B5EF4-FFF2-40B4-BE49-F238E27FC236}">
              <a16:creationId xmlns:a16="http://schemas.microsoft.com/office/drawing/2014/main" id="{00000000-0008-0000-0100-000010000000}"/>
            </a:ext>
          </a:extLst>
        </xdr:cNvPr>
        <xdr:cNvSpPr txBox="1">
          <a:spLocks noChangeArrowheads="1"/>
        </xdr:cNvSpPr>
      </xdr:nvSpPr>
      <xdr:spPr bwMode="auto">
        <a:xfrm>
          <a:off x="1066800"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6</xdr:col>
      <xdr:colOff>0</xdr:colOff>
      <xdr:row>50</xdr:row>
      <xdr:rowOff>0</xdr:rowOff>
    </xdr:from>
    <xdr:to>
      <xdr:col>6</xdr:col>
      <xdr:colOff>619125</xdr:colOff>
      <xdr:row>50</xdr:row>
      <xdr:rowOff>0</xdr:rowOff>
    </xdr:to>
    <xdr:sp macro="" textlink="">
      <xdr:nvSpPr>
        <xdr:cNvPr id="19" name="Text Box 6">
          <a:extLst>
            <a:ext uri="{FF2B5EF4-FFF2-40B4-BE49-F238E27FC236}">
              <a16:creationId xmlns:a16="http://schemas.microsoft.com/office/drawing/2014/main" id="{00000000-0008-0000-0100-000013000000}"/>
            </a:ext>
          </a:extLst>
        </xdr:cNvPr>
        <xdr:cNvSpPr txBox="1">
          <a:spLocks noChangeArrowheads="1"/>
        </xdr:cNvSpPr>
      </xdr:nvSpPr>
      <xdr:spPr bwMode="auto">
        <a:xfrm>
          <a:off x="6200775" y="1329690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50</xdr:row>
      <xdr:rowOff>0</xdr:rowOff>
    </xdr:from>
    <xdr:to>
      <xdr:col>4</xdr:col>
      <xdr:colOff>0</xdr:colOff>
      <xdr:row>50</xdr:row>
      <xdr:rowOff>0</xdr:rowOff>
    </xdr:to>
    <xdr:sp macro="" textlink="">
      <xdr:nvSpPr>
        <xdr:cNvPr id="20" name="Text Box 7">
          <a:extLst>
            <a:ext uri="{FF2B5EF4-FFF2-40B4-BE49-F238E27FC236}">
              <a16:creationId xmlns:a16="http://schemas.microsoft.com/office/drawing/2014/main" id="{00000000-0008-0000-0100-000014000000}"/>
            </a:ext>
          </a:extLst>
        </xdr:cNvPr>
        <xdr:cNvSpPr txBox="1">
          <a:spLocks noChangeArrowheads="1"/>
        </xdr:cNvSpPr>
      </xdr:nvSpPr>
      <xdr:spPr bwMode="auto">
        <a:xfrm>
          <a:off x="4181475" y="132969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oneCellAnchor>
    <xdr:from>
      <xdr:col>2</xdr:col>
      <xdr:colOff>952500</xdr:colOff>
      <xdr:row>49</xdr:row>
      <xdr:rowOff>0</xdr:rowOff>
    </xdr:from>
    <xdr:ext cx="200025" cy="0"/>
    <xdr:sp macro="" textlink="">
      <xdr:nvSpPr>
        <xdr:cNvPr id="21" name="Text Box 1">
          <a:extLst>
            <a:ext uri="{FF2B5EF4-FFF2-40B4-BE49-F238E27FC236}">
              <a16:creationId xmlns:a16="http://schemas.microsoft.com/office/drawing/2014/main" id="{00000000-0008-0000-0100-000015000000}"/>
            </a:ext>
          </a:extLst>
        </xdr:cNvPr>
        <xdr:cNvSpPr txBox="1">
          <a:spLocks noChangeArrowheads="1"/>
        </xdr:cNvSpPr>
      </xdr:nvSpPr>
      <xdr:spPr bwMode="auto">
        <a:xfrm>
          <a:off x="2162175" y="13058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0</xdr:col>
      <xdr:colOff>0</xdr:colOff>
      <xdr:row>0</xdr:row>
      <xdr:rowOff>66676</xdr:rowOff>
    </xdr:from>
    <xdr:to>
      <xdr:col>5</xdr:col>
      <xdr:colOff>990600</xdr:colOff>
      <xdr:row>4</xdr:row>
      <xdr:rowOff>9525</xdr:rowOff>
    </xdr:to>
    <xdr:grpSp>
      <xdr:nvGrpSpPr>
        <xdr:cNvPr id="27" name="グループ化 26">
          <a:extLst>
            <a:ext uri="{FF2B5EF4-FFF2-40B4-BE49-F238E27FC236}">
              <a16:creationId xmlns:a16="http://schemas.microsoft.com/office/drawing/2014/main" id="{00000000-0008-0000-0100-00001B000000}"/>
            </a:ext>
          </a:extLst>
        </xdr:cNvPr>
        <xdr:cNvGrpSpPr/>
      </xdr:nvGrpSpPr>
      <xdr:grpSpPr>
        <a:xfrm>
          <a:off x="0" y="66676"/>
          <a:ext cx="7658100" cy="761999"/>
          <a:chOff x="0" y="1"/>
          <a:chExt cx="7581900" cy="819150"/>
        </a:xfrm>
      </xdr:grpSpPr>
      <xdr:sp macro="" textlink="" fLocksText="0">
        <xdr:nvSpPr>
          <xdr:cNvPr id="23" name="Rectangle 13">
            <a:extLst>
              <a:ext uri="{FF2B5EF4-FFF2-40B4-BE49-F238E27FC236}">
                <a16:creationId xmlns:a16="http://schemas.microsoft.com/office/drawing/2014/main" id="{00000000-0008-0000-0100-000017000000}"/>
              </a:ext>
            </a:extLst>
          </xdr:cNvPr>
          <xdr:cNvSpPr>
            <a:spLocks noChangeArrowheads="1"/>
          </xdr:cNvSpPr>
        </xdr:nvSpPr>
        <xdr:spPr bwMode="auto">
          <a:xfrm>
            <a:off x="0" y="1"/>
            <a:ext cx="7581900" cy="819150"/>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の 費目上限額は、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24" name="Text Box 8">
            <a:extLst>
              <a:ext uri="{FF2B5EF4-FFF2-40B4-BE49-F238E27FC236}">
                <a16:creationId xmlns:a16="http://schemas.microsoft.com/office/drawing/2014/main" id="{00000000-0008-0000-0100-000018000000}"/>
              </a:ext>
            </a:extLst>
          </xdr:cNvPr>
          <xdr:cNvSpPr txBox="1">
            <a:spLocks noChangeArrowheads="1"/>
          </xdr:cNvSpPr>
        </xdr:nvSpPr>
        <xdr:spPr bwMode="auto">
          <a:xfrm>
            <a:off x="140628" y="379476"/>
            <a:ext cx="365354" cy="203620"/>
          </a:xfrm>
          <a:prstGeom prst="rect">
            <a:avLst/>
          </a:prstGeom>
          <a:solidFill>
            <a:srgbClr xmlns:mc="http://schemas.openxmlformats.org/markup-compatibility/2006" xmlns:a14="http://schemas.microsoft.com/office/drawing/2010/main" val="CCFFFF" mc:Ignorable="a14" a14:legacySpreadsheetColorIndex="41"/>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fLocksText="0">
        <xdr:nvSpPr>
          <xdr:cNvPr id="25" name="Text Box 8">
            <a:extLst>
              <a:ext uri="{FF2B5EF4-FFF2-40B4-BE49-F238E27FC236}">
                <a16:creationId xmlns:a16="http://schemas.microsoft.com/office/drawing/2014/main" id="{00000000-0008-0000-0100-000019000000}"/>
              </a:ext>
            </a:extLst>
          </xdr:cNvPr>
          <xdr:cNvSpPr txBox="1">
            <a:spLocks noChangeArrowheads="1"/>
          </xdr:cNvSpPr>
        </xdr:nvSpPr>
        <xdr:spPr bwMode="auto">
          <a:xfrm>
            <a:off x="4160178" y="379566"/>
            <a:ext cx="365354" cy="203620"/>
          </a:xfrm>
          <a:prstGeom prst="rect">
            <a:avLst/>
          </a:prstGeom>
          <a:solidFill>
            <a:srgbClr val="FFC00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fLocksText="0">
        <xdr:nvSpPr>
          <xdr:cNvPr id="26" name="Text Box 8">
            <a:extLst>
              <a:ext uri="{FF2B5EF4-FFF2-40B4-BE49-F238E27FC236}">
                <a16:creationId xmlns:a16="http://schemas.microsoft.com/office/drawing/2014/main" id="{00000000-0008-0000-0100-00001A000000}"/>
              </a:ext>
            </a:extLst>
          </xdr:cNvPr>
          <xdr:cNvSpPr txBox="1">
            <a:spLocks noChangeArrowheads="1"/>
          </xdr:cNvSpPr>
        </xdr:nvSpPr>
        <xdr:spPr bwMode="auto">
          <a:xfrm>
            <a:off x="839509" y="379476"/>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0</xdr:row>
      <xdr:rowOff>19051</xdr:rowOff>
    </xdr:from>
    <xdr:to>
      <xdr:col>3</xdr:col>
      <xdr:colOff>323850</xdr:colOff>
      <xdr:row>3</xdr:row>
      <xdr:rowOff>266701</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19050" y="19051"/>
          <a:ext cx="3267075" cy="762000"/>
          <a:chOff x="0" y="0"/>
          <a:chExt cx="3267075" cy="819149"/>
        </a:xfrm>
      </xdr:grpSpPr>
      <xdr:sp macro="" textlink="" fLocksText="0">
        <xdr:nvSpPr>
          <xdr:cNvPr id="3" name="Rectangle 13">
            <a:extLst>
              <a:ext uri="{FF2B5EF4-FFF2-40B4-BE49-F238E27FC236}">
                <a16:creationId xmlns:a16="http://schemas.microsoft.com/office/drawing/2014/main" id="{00000000-0008-0000-0300-000003000000}"/>
              </a:ext>
            </a:extLst>
          </xdr:cNvPr>
          <xdr:cNvSpPr>
            <a:spLocks noChangeArrowheads="1"/>
          </xdr:cNvSpPr>
        </xdr:nvSpPr>
        <xdr:spPr bwMode="auto">
          <a:xfrm>
            <a:off x="0" y="0"/>
            <a:ext cx="3267075" cy="819149"/>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6" name="Text Box 8">
            <a:extLst>
              <a:ext uri="{FF2B5EF4-FFF2-40B4-BE49-F238E27FC236}">
                <a16:creationId xmlns:a16="http://schemas.microsoft.com/office/drawing/2014/main" id="{00000000-0008-0000-0300-000006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1</xdr:row>
      <xdr:rowOff>19050</xdr:rowOff>
    </xdr:from>
    <xdr:to>
      <xdr:col>9</xdr:col>
      <xdr:colOff>219075</xdr:colOff>
      <xdr:row>6</xdr:row>
      <xdr:rowOff>142877</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28575" y="19050"/>
          <a:ext cx="7610475" cy="981077"/>
          <a:chOff x="28575" y="19050"/>
          <a:chExt cx="7610475" cy="981077"/>
        </a:xfrm>
      </xdr:grpSpPr>
      <xdr:sp macro="" textlink="">
        <xdr:nvSpPr>
          <xdr:cNvPr id="3" name="Rectangle 13">
            <a:extLst>
              <a:ext uri="{FF2B5EF4-FFF2-40B4-BE49-F238E27FC236}">
                <a16:creationId xmlns:a16="http://schemas.microsoft.com/office/drawing/2014/main" id="{00000000-0008-0000-0500-000003000000}"/>
              </a:ext>
            </a:extLst>
          </xdr:cNvPr>
          <xdr:cNvSpPr>
            <a:spLocks noChangeArrowheads="1"/>
          </xdr:cNvSpPr>
        </xdr:nvSpPr>
        <xdr:spPr bwMode="auto">
          <a:xfrm>
            <a:off x="28575" y="19050"/>
            <a:ext cx="7610475" cy="981077"/>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別紙１</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 事業内容別費用明細 </a:t>
            </a:r>
            <a:r>
              <a:rPr lang="en-US" altLang="ja-JP" sz="1100" b="0" i="0" u="none" strike="noStrike" baseline="0">
                <a:solidFill>
                  <a:sysClr val="windowText" lastClr="000000"/>
                </a:solidFill>
                <a:latin typeface="ＭＳ ゴシック" panose="020B0609070205080204" pitchFamily="49" charset="-128"/>
                <a:ea typeface="ＭＳ ゴシック" panose="020B0609070205080204" pitchFamily="49" charset="-128"/>
              </a:rPr>
              <a:t>』</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を、</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先に入力</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してください。</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　 　　  　　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必ずご記入</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ください。　</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4" name="Text Box 8">
            <a:extLst>
              <a:ext uri="{FF2B5EF4-FFF2-40B4-BE49-F238E27FC236}">
                <a16:creationId xmlns:a16="http://schemas.microsoft.com/office/drawing/2014/main" id="{00000000-0008-0000-0500-000004000000}"/>
              </a:ext>
            </a:extLst>
          </xdr:cNvPr>
          <xdr:cNvSpPr txBox="1">
            <a:spLocks noChangeArrowheads="1"/>
          </xdr:cNvSpPr>
        </xdr:nvSpPr>
        <xdr:spPr bwMode="auto">
          <a:xfrm>
            <a:off x="169203" y="722421"/>
            <a:ext cx="365354" cy="203620"/>
          </a:xfrm>
          <a:prstGeom prst="rect">
            <a:avLst/>
          </a:prstGeom>
          <a:solidFill>
            <a:srgbClr xmlns:mc="http://schemas.openxmlformats.org/markup-compatibility/2006" xmlns:a14="http://schemas.microsoft.com/office/drawing/2010/main" val="CCFFFF" mc:Ignorable="a14" a14:legacySpreadsheetColorIndex="41"/>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5" name="Text Box 8">
            <a:extLst>
              <a:ext uri="{FF2B5EF4-FFF2-40B4-BE49-F238E27FC236}">
                <a16:creationId xmlns:a16="http://schemas.microsoft.com/office/drawing/2014/main" id="{00000000-0008-0000-0500-000005000000}"/>
              </a:ext>
            </a:extLst>
          </xdr:cNvPr>
          <xdr:cNvSpPr txBox="1">
            <a:spLocks noChangeArrowheads="1"/>
          </xdr:cNvSpPr>
        </xdr:nvSpPr>
        <xdr:spPr bwMode="auto">
          <a:xfrm>
            <a:off x="4207803" y="722421"/>
            <a:ext cx="365354" cy="203620"/>
          </a:xfrm>
          <a:prstGeom prst="rect">
            <a:avLst/>
          </a:prstGeom>
          <a:solidFill>
            <a:srgbClr val="FFC00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6" name="Text Box 8">
            <a:extLst>
              <a:ext uri="{FF2B5EF4-FFF2-40B4-BE49-F238E27FC236}">
                <a16:creationId xmlns:a16="http://schemas.microsoft.com/office/drawing/2014/main" id="{00000000-0008-0000-0500-000006000000}"/>
              </a:ext>
            </a:extLst>
          </xdr:cNvPr>
          <xdr:cNvSpPr txBox="1">
            <a:spLocks noChangeArrowheads="1"/>
          </xdr:cNvSpPr>
        </xdr:nvSpPr>
        <xdr:spPr bwMode="auto">
          <a:xfrm>
            <a:off x="868084" y="722421"/>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twoCellAnchor>
    <xdr:from>
      <xdr:col>6</xdr:col>
      <xdr:colOff>238124</xdr:colOff>
      <xdr:row>30</xdr:row>
      <xdr:rowOff>266699</xdr:rowOff>
    </xdr:from>
    <xdr:to>
      <xdr:col>10</xdr:col>
      <xdr:colOff>57149</xdr:colOff>
      <xdr:row>34</xdr:row>
      <xdr:rowOff>133350</xdr:rowOff>
    </xdr:to>
    <xdr:sp macro="" textlink="">
      <xdr:nvSpPr>
        <xdr:cNvPr id="8" name="四角形吹き出し 7">
          <a:extLst>
            <a:ext uri="{FF2B5EF4-FFF2-40B4-BE49-F238E27FC236}">
              <a16:creationId xmlns:a16="http://schemas.microsoft.com/office/drawing/2014/main" id="{00000000-0008-0000-0500-000008000000}"/>
            </a:ext>
          </a:extLst>
        </xdr:cNvPr>
        <xdr:cNvSpPr/>
      </xdr:nvSpPr>
      <xdr:spPr>
        <a:xfrm>
          <a:off x="4981574" y="9058274"/>
          <a:ext cx="3362325" cy="11239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引渡台数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台 により 費用が </a:t>
          </a:r>
          <a:r>
            <a:rPr kumimoji="1" lang="en-US" altLang="ja-JP" sz="1100">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円 の場合は、</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台数 費用 共に </a:t>
          </a:r>
          <a:r>
            <a:rPr kumimoji="1" lang="en-US" altLang="ja-JP" sz="1100" b="1" u="sng">
              <a:solidFill>
                <a:sysClr val="windowText" lastClr="000000"/>
              </a:solidFill>
              <a:latin typeface="ＭＳ ゴシック" panose="020B0609070205080204" pitchFamily="49" charset="-128"/>
              <a:ea typeface="ＭＳ ゴシック" panose="020B0609070205080204" pitchFamily="49" charset="-128"/>
            </a:rPr>
            <a:t>0</a:t>
          </a:r>
          <a:r>
            <a:rPr kumimoji="1" lang="ja-JP" altLang="en-US" sz="1100" b="1" u="sng">
              <a:solidFill>
                <a:sysClr val="windowText" lastClr="000000"/>
              </a:solidFill>
              <a:latin typeface="ＭＳ ゴシック" panose="020B0609070205080204" pitchFamily="49" charset="-128"/>
              <a:ea typeface="ＭＳ ゴシック" panose="020B0609070205080204" pitchFamily="49" charset="-128"/>
            </a:rPr>
            <a:t> を 記入</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未記入箇所があると、自動計算されません。</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3.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pageSetUpPr fitToPage="1"/>
  </sheetPr>
  <dimension ref="A1:O62"/>
  <sheetViews>
    <sheetView tabSelected="1" zoomScaleNormal="100" zoomScaleSheetLayoutView="100" workbookViewId="0">
      <pane ySplit="4" topLeftCell="A5" activePane="bottomLeft" state="frozen"/>
      <selection activeCell="B1" sqref="B1"/>
      <selection pane="bottomLeft" activeCell="G2" sqref="G2"/>
    </sheetView>
  </sheetViews>
  <sheetFormatPr defaultRowHeight="13.5"/>
  <cols>
    <col min="1" max="1" width="1.5" style="1" customWidth="1"/>
    <col min="2" max="2" width="14.375" style="12" customWidth="1"/>
    <col min="3" max="3" width="29.375" style="12" customWidth="1"/>
    <col min="4" max="4" width="29" style="12" customWidth="1"/>
    <col min="5" max="6" width="13.25" style="12" customWidth="1"/>
    <col min="7" max="7" width="13.875" style="12" customWidth="1"/>
    <col min="8" max="8" width="26.25" style="1" customWidth="1"/>
    <col min="9" max="10" width="9" style="12"/>
    <col min="11" max="11" width="6.875" style="12" customWidth="1"/>
    <col min="12" max="12" width="6.375" style="12" customWidth="1"/>
    <col min="13" max="13" width="7.125" style="12" customWidth="1"/>
    <col min="14" max="14" width="5.25" style="12" customWidth="1"/>
    <col min="15" max="15" width="7.5" style="12" customWidth="1"/>
    <col min="16" max="16384" width="9" style="12"/>
  </cols>
  <sheetData>
    <row r="1" spans="1:15" s="1" customFormat="1">
      <c r="G1" s="183" t="s">
        <v>110</v>
      </c>
    </row>
    <row r="2" spans="1:15" s="1" customFormat="1">
      <c r="G2" s="2" t="s">
        <v>94</v>
      </c>
    </row>
    <row r="3" spans="1:15" s="1" customFormat="1" ht="18.75" customHeight="1">
      <c r="G3" s="2" t="s">
        <v>95</v>
      </c>
    </row>
    <row r="4" spans="1:15" s="1" customFormat="1" ht="18.75" customHeight="1"/>
    <row r="5" spans="1:15" s="1" customFormat="1" ht="23.25" customHeight="1">
      <c r="B5" s="226" t="s">
        <v>119</v>
      </c>
      <c r="C5" s="227"/>
      <c r="D5" s="227"/>
      <c r="E5" s="227"/>
      <c r="F5" s="227"/>
      <c r="G5" s="227"/>
    </row>
    <row r="6" spans="1:15" s="1" customFormat="1" ht="19.5" customHeight="1">
      <c r="A6" s="3"/>
      <c r="C6" s="4" t="s">
        <v>96</v>
      </c>
      <c r="D6" s="230" t="s">
        <v>97</v>
      </c>
      <c r="E6" s="231"/>
      <c r="F6" s="199"/>
      <c r="G6" s="199"/>
    </row>
    <row r="7" spans="1:15" s="1" customFormat="1" ht="19.5" customHeight="1">
      <c r="C7" s="5" t="s">
        <v>98</v>
      </c>
      <c r="D7" s="232" t="s">
        <v>99</v>
      </c>
      <c r="E7" s="231"/>
      <c r="F7" s="198"/>
      <c r="G7" s="198"/>
    </row>
    <row r="8" spans="1:15" s="1" customFormat="1" ht="19.5" customHeight="1" thickBot="1">
      <c r="B8" s="6"/>
      <c r="C8" s="7"/>
      <c r="D8" s="7"/>
      <c r="E8" s="8"/>
      <c r="F8" s="8"/>
      <c r="G8" s="9" t="s">
        <v>100</v>
      </c>
    </row>
    <row r="9" spans="1:15" s="23" customFormat="1" ht="59.25" customHeight="1" thickBot="1">
      <c r="B9" s="184" t="s">
        <v>16</v>
      </c>
      <c r="C9" s="228" t="s">
        <v>54</v>
      </c>
      <c r="D9" s="229"/>
      <c r="E9" s="204" t="s">
        <v>122</v>
      </c>
      <c r="F9" s="204" t="s">
        <v>118</v>
      </c>
      <c r="G9" s="204" t="s">
        <v>10</v>
      </c>
      <c r="H9" s="185"/>
      <c r="I9" s="186"/>
      <c r="J9" s="187"/>
      <c r="K9" s="186"/>
      <c r="L9" s="186"/>
      <c r="M9" s="186"/>
      <c r="N9" s="186"/>
      <c r="O9" s="186"/>
    </row>
    <row r="10" spans="1:15" s="23" customFormat="1" ht="3.75" customHeight="1" thickBot="1">
      <c r="B10" s="188"/>
      <c r="C10" s="228"/>
      <c r="D10" s="229"/>
      <c r="E10" s="189"/>
      <c r="F10" s="189"/>
      <c r="G10" s="189"/>
      <c r="H10" s="185"/>
      <c r="I10" s="186"/>
      <c r="K10" s="186"/>
      <c r="L10" s="186"/>
      <c r="M10" s="186"/>
      <c r="N10" s="186"/>
      <c r="O10" s="186"/>
    </row>
    <row r="11" spans="1:15" s="23" customFormat="1" ht="18.75" customHeight="1">
      <c r="B11" s="206" t="s">
        <v>9</v>
      </c>
      <c r="C11" s="208"/>
      <c r="D11" s="209"/>
      <c r="E11" s="58"/>
      <c r="F11" s="58"/>
      <c r="G11" s="66"/>
      <c r="H11" s="185"/>
      <c r="I11" s="186"/>
      <c r="K11" s="186"/>
      <c r="L11" s="186"/>
      <c r="M11" s="186"/>
      <c r="N11" s="186"/>
      <c r="O11" s="186"/>
    </row>
    <row r="12" spans="1:15" s="23" customFormat="1" ht="18.75" customHeight="1">
      <c r="B12" s="206"/>
      <c r="C12" s="210"/>
      <c r="D12" s="211"/>
      <c r="E12" s="60"/>
      <c r="F12" s="60"/>
      <c r="G12" s="59"/>
      <c r="H12" s="185"/>
      <c r="I12" s="186"/>
      <c r="K12" s="186"/>
      <c r="L12" s="186"/>
      <c r="M12" s="186"/>
      <c r="N12" s="186"/>
      <c r="O12" s="186"/>
    </row>
    <row r="13" spans="1:15" s="23" customFormat="1" ht="18.75" customHeight="1">
      <c r="B13" s="206"/>
      <c r="C13" s="210"/>
      <c r="D13" s="211"/>
      <c r="E13" s="60"/>
      <c r="F13" s="60"/>
      <c r="G13" s="59"/>
      <c r="H13" s="185"/>
      <c r="I13" s="186"/>
      <c r="K13" s="186"/>
      <c r="L13" s="186"/>
      <c r="M13" s="186"/>
      <c r="N13" s="186"/>
      <c r="O13" s="186"/>
    </row>
    <row r="14" spans="1:15" s="23" customFormat="1" ht="18.75" customHeight="1">
      <c r="B14" s="206"/>
      <c r="C14" s="212"/>
      <c r="D14" s="213"/>
      <c r="E14" s="60"/>
      <c r="F14" s="60"/>
      <c r="G14" s="59"/>
      <c r="H14" s="185"/>
      <c r="I14" s="186"/>
      <c r="K14" s="186"/>
      <c r="L14" s="186"/>
      <c r="M14" s="186"/>
      <c r="N14" s="186"/>
      <c r="O14" s="186"/>
    </row>
    <row r="15" spans="1:15" s="23" customFormat="1" ht="18.75" customHeight="1">
      <c r="B15" s="206"/>
      <c r="C15" s="212"/>
      <c r="D15" s="213"/>
      <c r="E15" s="60"/>
      <c r="F15" s="60"/>
      <c r="G15" s="59"/>
      <c r="H15" s="185"/>
      <c r="I15" s="186"/>
      <c r="K15" s="186"/>
      <c r="L15" s="186"/>
      <c r="M15" s="186"/>
      <c r="N15" s="186"/>
      <c r="O15" s="186"/>
    </row>
    <row r="16" spans="1:15" s="23" customFormat="1" ht="18.75" customHeight="1">
      <c r="B16" s="206"/>
      <c r="C16" s="210"/>
      <c r="D16" s="211"/>
      <c r="E16" s="60"/>
      <c r="F16" s="60"/>
      <c r="G16" s="59"/>
      <c r="H16" s="185"/>
      <c r="I16" s="186"/>
      <c r="K16" s="186"/>
      <c r="L16" s="186"/>
      <c r="M16" s="186"/>
      <c r="N16" s="186"/>
      <c r="O16" s="186"/>
    </row>
    <row r="17" spans="2:15" s="23" customFormat="1" ht="18.75" customHeight="1">
      <c r="B17" s="206"/>
      <c r="C17" s="210"/>
      <c r="D17" s="211"/>
      <c r="E17" s="60"/>
      <c r="F17" s="60"/>
      <c r="G17" s="59"/>
      <c r="H17" s="185"/>
      <c r="I17" s="186"/>
      <c r="K17" s="186"/>
      <c r="L17" s="186"/>
      <c r="M17" s="186"/>
      <c r="N17" s="186"/>
      <c r="O17" s="186"/>
    </row>
    <row r="18" spans="2:15" s="23" customFormat="1" ht="18.75" customHeight="1">
      <c r="B18" s="206"/>
      <c r="C18" s="212"/>
      <c r="D18" s="213"/>
      <c r="E18" s="60"/>
      <c r="F18" s="60"/>
      <c r="G18" s="59"/>
      <c r="H18" s="185"/>
      <c r="I18" s="186"/>
      <c r="K18" s="186"/>
      <c r="L18" s="186"/>
      <c r="M18" s="186"/>
      <c r="N18" s="186"/>
      <c r="O18" s="186"/>
    </row>
    <row r="19" spans="2:15" s="23" customFormat="1" ht="18.75" customHeight="1">
      <c r="B19" s="206"/>
      <c r="C19" s="212"/>
      <c r="D19" s="213"/>
      <c r="E19" s="60"/>
      <c r="F19" s="60"/>
      <c r="G19" s="59"/>
      <c r="H19" s="185"/>
      <c r="I19" s="186"/>
      <c r="K19" s="186"/>
      <c r="L19" s="186"/>
      <c r="M19" s="186"/>
      <c r="N19" s="186"/>
      <c r="O19" s="186"/>
    </row>
    <row r="20" spans="2:15" s="23" customFormat="1" ht="18.75" customHeight="1" thickBot="1">
      <c r="B20" s="207"/>
      <c r="C20" s="214"/>
      <c r="D20" s="215"/>
      <c r="E20" s="61"/>
      <c r="F20" s="61"/>
      <c r="G20" s="62"/>
      <c r="H20" s="185"/>
      <c r="I20" s="186"/>
      <c r="K20" s="186"/>
      <c r="L20" s="186"/>
      <c r="M20" s="186"/>
      <c r="N20" s="186"/>
      <c r="O20" s="186"/>
    </row>
    <row r="21" spans="2:15" ht="22.5" customHeight="1" thickTop="1" thickBot="1">
      <c r="B21" s="14" t="s">
        <v>55</v>
      </c>
      <c r="C21" s="233"/>
      <c r="D21" s="234"/>
      <c r="E21" s="63">
        <f>SUM(E11:E20)</f>
        <v>0</v>
      </c>
      <c r="F21" s="63">
        <f>SUM(F11:F20)</f>
        <v>0</v>
      </c>
      <c r="G21" s="64"/>
      <c r="H21" s="201" t="str">
        <f>IF(G21="","←上限額が未記入です","")</f>
        <v>←上限額が未記入です</v>
      </c>
      <c r="I21" s="11"/>
      <c r="K21" s="11"/>
      <c r="L21" s="11"/>
      <c r="M21" s="11"/>
      <c r="N21" s="11"/>
      <c r="O21" s="11"/>
    </row>
    <row r="22" spans="2:15" ht="18.75" customHeight="1">
      <c r="B22" s="216" t="s">
        <v>101</v>
      </c>
      <c r="C22" s="219"/>
      <c r="D22" s="220"/>
      <c r="E22" s="65"/>
      <c r="F22" s="65"/>
      <c r="G22" s="66"/>
      <c r="H22" s="10"/>
      <c r="I22" s="11"/>
      <c r="K22" s="11"/>
      <c r="L22" s="11"/>
      <c r="M22" s="11"/>
      <c r="N22" s="11"/>
      <c r="O22" s="11"/>
    </row>
    <row r="23" spans="2:15" ht="18.75" customHeight="1">
      <c r="B23" s="217"/>
      <c r="C23" s="221"/>
      <c r="D23" s="222"/>
      <c r="E23" s="67"/>
      <c r="F23" s="67"/>
      <c r="G23" s="59"/>
      <c r="H23" s="10"/>
      <c r="I23" s="11"/>
      <c r="K23" s="11"/>
      <c r="L23" s="11"/>
      <c r="M23" s="11"/>
      <c r="N23" s="11"/>
      <c r="O23" s="11"/>
    </row>
    <row r="24" spans="2:15" ht="18.75" customHeight="1">
      <c r="B24" s="217"/>
      <c r="C24" s="223"/>
      <c r="D24" s="224"/>
      <c r="E24" s="67"/>
      <c r="F24" s="67"/>
      <c r="G24" s="59"/>
      <c r="H24"/>
      <c r="I24" s="11"/>
      <c r="K24" s="11"/>
      <c r="L24" s="11"/>
      <c r="M24" s="11"/>
      <c r="N24" s="11"/>
      <c r="O24" s="11"/>
    </row>
    <row r="25" spans="2:15" ht="18.75" customHeight="1">
      <c r="B25" s="217"/>
      <c r="C25" s="223"/>
      <c r="D25" s="224"/>
      <c r="E25" s="67"/>
      <c r="F25" s="67"/>
      <c r="G25" s="59"/>
      <c r="H25" s="202"/>
      <c r="I25" s="11"/>
      <c r="K25" s="11"/>
      <c r="L25" s="11"/>
      <c r="M25" s="11"/>
      <c r="N25" s="11"/>
      <c r="O25" s="11"/>
    </row>
    <row r="26" spans="2:15" ht="18.75" customHeight="1">
      <c r="B26" s="217"/>
      <c r="C26" s="223"/>
      <c r="D26" s="224"/>
      <c r="E26" s="67"/>
      <c r="F26" s="67"/>
      <c r="G26" s="59"/>
      <c r="H26" s="202"/>
      <c r="I26" s="11"/>
      <c r="K26" s="11"/>
      <c r="L26" s="11"/>
      <c r="M26" s="11"/>
      <c r="N26" s="11"/>
      <c r="O26" s="11"/>
    </row>
    <row r="27" spans="2:15" ht="18.75" customHeight="1">
      <c r="B27" s="217"/>
      <c r="C27" s="221"/>
      <c r="D27" s="222"/>
      <c r="E27" s="67"/>
      <c r="F27" s="67"/>
      <c r="G27" s="59"/>
      <c r="H27" s="10"/>
      <c r="I27" s="11"/>
      <c r="K27" s="11"/>
      <c r="L27" s="11"/>
      <c r="M27" s="11"/>
      <c r="N27" s="11"/>
      <c r="O27" s="11"/>
    </row>
    <row r="28" spans="2:15" ht="18.75" customHeight="1">
      <c r="B28" s="217"/>
      <c r="C28" s="223"/>
      <c r="D28" s="224"/>
      <c r="E28" s="67"/>
      <c r="F28" s="67"/>
      <c r="G28" s="59"/>
      <c r="H28" s="10"/>
      <c r="I28" s="11"/>
      <c r="K28" s="11"/>
      <c r="L28" s="11"/>
      <c r="M28" s="11"/>
      <c r="N28" s="11"/>
      <c r="O28" s="11"/>
    </row>
    <row r="29" spans="2:15" ht="18.75" customHeight="1">
      <c r="B29" s="217"/>
      <c r="C29" s="223"/>
      <c r="D29" s="224"/>
      <c r="E29" s="67"/>
      <c r="F29" s="67"/>
      <c r="G29" s="59"/>
      <c r="H29" s="10"/>
      <c r="I29" s="11"/>
      <c r="K29" s="11"/>
      <c r="L29" s="11"/>
      <c r="M29" s="11"/>
      <c r="N29" s="11"/>
      <c r="O29" s="11"/>
    </row>
    <row r="30" spans="2:15" ht="18.75" customHeight="1">
      <c r="B30" s="217"/>
      <c r="C30" s="223"/>
      <c r="D30" s="224"/>
      <c r="E30" s="67"/>
      <c r="F30" s="67"/>
      <c r="G30" s="59"/>
      <c r="H30" s="10"/>
      <c r="I30" s="11"/>
      <c r="K30" s="11"/>
      <c r="L30" s="11"/>
      <c r="M30" s="11"/>
      <c r="N30" s="11"/>
      <c r="O30" s="11"/>
    </row>
    <row r="31" spans="2:15" ht="18.75" customHeight="1" thickBot="1">
      <c r="B31" s="218"/>
      <c r="C31" s="239"/>
      <c r="D31" s="240"/>
      <c r="E31" s="68"/>
      <c r="F31" s="68"/>
      <c r="G31" s="62"/>
      <c r="H31" s="10"/>
      <c r="I31" s="11"/>
      <c r="K31" s="11"/>
      <c r="L31" s="11"/>
      <c r="M31" s="11"/>
      <c r="N31" s="11"/>
      <c r="O31" s="11"/>
    </row>
    <row r="32" spans="2:15" ht="22.5" customHeight="1" thickTop="1" thickBot="1">
      <c r="B32" s="15" t="s">
        <v>56</v>
      </c>
      <c r="C32" s="253"/>
      <c r="D32" s="254"/>
      <c r="E32" s="69">
        <f>SUM(E22:E31)</f>
        <v>0</v>
      </c>
      <c r="F32" s="69">
        <f>SUM(F22:F31)</f>
        <v>0</v>
      </c>
      <c r="G32" s="70"/>
      <c r="H32" s="201" t="str">
        <f>IF(G32="","←上限額が未記入です","")</f>
        <v>←上限額が未記入です</v>
      </c>
      <c r="I32" s="11"/>
      <c r="K32" s="11"/>
      <c r="L32" s="11"/>
      <c r="M32" s="11"/>
      <c r="N32" s="11"/>
      <c r="O32" s="11"/>
    </row>
    <row r="33" spans="2:15" ht="18.75" customHeight="1">
      <c r="B33" s="217" t="s">
        <v>102</v>
      </c>
      <c r="C33" s="219"/>
      <c r="D33" s="220"/>
      <c r="E33" s="71"/>
      <c r="F33" s="71"/>
      <c r="G33" s="66"/>
      <c r="H33" s="10"/>
      <c r="I33" s="11"/>
      <c r="K33" s="11"/>
      <c r="L33" s="11"/>
      <c r="M33" s="11"/>
      <c r="N33" s="11"/>
      <c r="O33" s="11"/>
    </row>
    <row r="34" spans="2:15" ht="18.75" customHeight="1">
      <c r="B34" s="217"/>
      <c r="C34" s="223"/>
      <c r="D34" s="224"/>
      <c r="E34" s="67"/>
      <c r="F34" s="67"/>
      <c r="G34" s="59"/>
      <c r="H34" s="10"/>
      <c r="I34" s="11"/>
      <c r="K34" s="11"/>
      <c r="L34" s="11"/>
      <c r="M34" s="11"/>
      <c r="N34" s="11"/>
      <c r="O34" s="11"/>
    </row>
    <row r="35" spans="2:15" ht="18.75" customHeight="1">
      <c r="B35" s="217"/>
      <c r="C35" s="223"/>
      <c r="D35" s="224"/>
      <c r="E35" s="67"/>
      <c r="F35" s="67"/>
      <c r="G35" s="59"/>
      <c r="H35" s="10"/>
      <c r="I35" s="11"/>
      <c r="K35" s="11"/>
      <c r="L35" s="11"/>
      <c r="M35" s="11"/>
      <c r="N35" s="11"/>
      <c r="O35" s="11"/>
    </row>
    <row r="36" spans="2:15" ht="18.75" customHeight="1">
      <c r="B36" s="217"/>
      <c r="C36" s="235"/>
      <c r="D36" s="236"/>
      <c r="E36" s="72"/>
      <c r="F36" s="72"/>
      <c r="G36" s="59"/>
      <c r="H36" s="10"/>
      <c r="I36" s="11"/>
      <c r="K36" s="11"/>
      <c r="L36" s="11"/>
      <c r="M36" s="11"/>
      <c r="N36" s="11"/>
      <c r="O36" s="11"/>
    </row>
    <row r="37" spans="2:15" ht="18.75" customHeight="1">
      <c r="B37" s="217"/>
      <c r="C37" s="223"/>
      <c r="D37" s="224"/>
      <c r="E37" s="67"/>
      <c r="F37" s="67"/>
      <c r="G37" s="59"/>
      <c r="H37" s="10"/>
      <c r="I37" s="11"/>
      <c r="K37" s="11"/>
      <c r="L37" s="11"/>
      <c r="M37" s="11"/>
      <c r="N37" s="11"/>
      <c r="O37" s="11"/>
    </row>
    <row r="38" spans="2:15" ht="18.75" customHeight="1">
      <c r="B38" s="217"/>
      <c r="C38" s="223"/>
      <c r="D38" s="224"/>
      <c r="E38" s="67"/>
      <c r="F38" s="67"/>
      <c r="G38" s="59"/>
      <c r="H38" s="10"/>
      <c r="I38" s="11"/>
      <c r="K38" s="11"/>
      <c r="L38" s="11"/>
      <c r="M38" s="11"/>
      <c r="N38" s="11"/>
      <c r="O38" s="11"/>
    </row>
    <row r="39" spans="2:15" ht="18.75" customHeight="1">
      <c r="B39" s="217"/>
      <c r="C39" s="237"/>
      <c r="D39" s="238"/>
      <c r="E39" s="71"/>
      <c r="F39" s="71"/>
      <c r="G39" s="59"/>
      <c r="H39" s="10"/>
      <c r="I39" s="11"/>
      <c r="K39" s="11"/>
      <c r="L39" s="11"/>
      <c r="M39" s="11"/>
      <c r="N39" s="11"/>
      <c r="O39" s="11"/>
    </row>
    <row r="40" spans="2:15" ht="18.75" customHeight="1">
      <c r="B40" s="217"/>
      <c r="C40" s="223"/>
      <c r="D40" s="224"/>
      <c r="E40" s="67"/>
      <c r="F40" s="67"/>
      <c r="G40" s="59"/>
      <c r="H40" s="10"/>
      <c r="I40" s="11"/>
      <c r="K40" s="11"/>
      <c r="L40" s="11"/>
      <c r="M40" s="11"/>
      <c r="N40" s="11"/>
      <c r="O40" s="11"/>
    </row>
    <row r="41" spans="2:15" ht="18.75" customHeight="1">
      <c r="B41" s="217"/>
      <c r="C41" s="223"/>
      <c r="D41" s="224"/>
      <c r="E41" s="67"/>
      <c r="F41" s="67"/>
      <c r="G41" s="59"/>
      <c r="H41" s="10"/>
      <c r="I41" s="11"/>
      <c r="K41" s="11"/>
      <c r="L41" s="11"/>
      <c r="M41" s="11"/>
      <c r="N41" s="11"/>
      <c r="O41" s="11"/>
    </row>
    <row r="42" spans="2:15" ht="18.75" customHeight="1" thickBot="1">
      <c r="B42" s="218"/>
      <c r="C42" s="239"/>
      <c r="D42" s="240"/>
      <c r="E42" s="68"/>
      <c r="F42" s="68"/>
      <c r="G42" s="62"/>
      <c r="H42" s="10"/>
      <c r="I42" s="11"/>
      <c r="K42" s="11"/>
      <c r="L42" s="11"/>
      <c r="M42" s="11"/>
      <c r="N42" s="11"/>
      <c r="O42" s="11"/>
    </row>
    <row r="43" spans="2:15" ht="22.5" customHeight="1" thickTop="1" thickBot="1">
      <c r="B43" s="16" t="s">
        <v>57</v>
      </c>
      <c r="C43" s="247"/>
      <c r="D43" s="248"/>
      <c r="E43" s="73">
        <f>SUM(E33:E42)</f>
        <v>0</v>
      </c>
      <c r="F43" s="73">
        <f>SUM(F33:F42)</f>
        <v>0</v>
      </c>
      <c r="G43" s="74"/>
      <c r="H43" s="201" t="str">
        <f>IF(G43="","←上限額が未記入です","")</f>
        <v>←上限額が未記入です</v>
      </c>
      <c r="I43" s="11"/>
      <c r="K43" s="11"/>
      <c r="L43" s="11"/>
      <c r="M43" s="11"/>
      <c r="N43" s="11"/>
      <c r="O43" s="11"/>
    </row>
    <row r="44" spans="2:15" ht="36.75" customHeight="1" thickTop="1">
      <c r="B44" s="17" t="s">
        <v>58</v>
      </c>
      <c r="C44" s="249"/>
      <c r="D44" s="250"/>
      <c r="E44" s="255">
        <f>SUM(E21,E32,E43)</f>
        <v>0</v>
      </c>
      <c r="F44" s="255">
        <f>SUM(F21,F32,F43)</f>
        <v>0</v>
      </c>
      <c r="G44" s="255">
        <f>SUM(G21,G32,G43)</f>
        <v>0</v>
      </c>
      <c r="H44" s="225" t="str">
        <f>IF(OR(H21="←上限額が未記入です",H32="←上限額が未記入です",H43="←上限額が未記入です"), "上限額に未記入があります","")</f>
        <v>上限額に未記入があります</v>
      </c>
      <c r="I44" s="205"/>
      <c r="K44" s="11"/>
      <c r="L44" s="11"/>
      <c r="M44" s="11"/>
      <c r="N44" s="11"/>
      <c r="O44" s="11"/>
    </row>
    <row r="45" spans="2:15" ht="19.5" customHeight="1" thickBot="1">
      <c r="B45" s="18" t="s">
        <v>59</v>
      </c>
      <c r="C45" s="251"/>
      <c r="D45" s="252"/>
      <c r="E45" s="256"/>
      <c r="F45" s="256"/>
      <c r="G45" s="256"/>
      <c r="H45" s="225" t="str">
        <f t="shared" ref="H45:I45" si="0">IF(ISERROR(H31+H43),"　上限額に未記入があります",H31+H43)</f>
        <v>　上限額に未記入があります</v>
      </c>
      <c r="I45" s="205">
        <f t="shared" si="0"/>
        <v>0</v>
      </c>
      <c r="K45" s="11"/>
      <c r="L45" s="11"/>
      <c r="M45" s="11"/>
      <c r="N45" s="11"/>
      <c r="O45" s="11"/>
    </row>
    <row r="46" spans="2:15" s="1" customFormat="1" ht="3.75" customHeight="1" thickBot="1">
      <c r="B46" s="19"/>
      <c r="C46" s="20"/>
      <c r="D46" s="21"/>
      <c r="E46" s="75"/>
      <c r="F46" s="75"/>
      <c r="G46" s="76"/>
      <c r="H46" s="185"/>
      <c r="I46" s="13"/>
      <c r="K46" s="13"/>
      <c r="L46" s="13"/>
      <c r="M46" s="13"/>
      <c r="N46" s="13"/>
      <c r="O46" s="13"/>
    </row>
    <row r="47" spans="2:15" ht="18.75" customHeight="1">
      <c r="B47" s="257" t="s">
        <v>60</v>
      </c>
      <c r="C47" s="219"/>
      <c r="D47" s="220"/>
      <c r="E47" s="71"/>
      <c r="F47" s="71"/>
      <c r="G47" s="66"/>
      <c r="H47" s="185"/>
      <c r="I47" s="11"/>
      <c r="K47" s="11"/>
      <c r="L47" s="11"/>
      <c r="M47" s="11"/>
      <c r="N47" s="11"/>
      <c r="O47" s="11"/>
    </row>
    <row r="48" spans="2:15" ht="18.75" customHeight="1">
      <c r="B48" s="206"/>
      <c r="C48" s="221"/>
      <c r="D48" s="222"/>
      <c r="E48" s="67"/>
      <c r="F48" s="67"/>
      <c r="G48" s="59"/>
      <c r="H48" s="185"/>
      <c r="I48" s="11"/>
      <c r="K48" s="11"/>
      <c r="L48" s="11"/>
      <c r="M48" s="11"/>
      <c r="N48" s="11"/>
      <c r="O48" s="11"/>
    </row>
    <row r="49" spans="1:15" ht="18.75" customHeight="1">
      <c r="B49" s="206"/>
      <c r="C49" s="223"/>
      <c r="D49" s="224"/>
      <c r="E49" s="67"/>
      <c r="F49" s="67"/>
      <c r="G49" s="59"/>
      <c r="H49" s="185"/>
      <c r="I49" s="11"/>
      <c r="K49" s="11"/>
      <c r="L49" s="11"/>
      <c r="M49" s="11"/>
      <c r="N49" s="11"/>
      <c r="O49" s="11"/>
    </row>
    <row r="50" spans="1:15" s="23" customFormat="1" ht="18.75" customHeight="1">
      <c r="A50" s="22"/>
      <c r="B50" s="206"/>
      <c r="C50" s="223"/>
      <c r="D50" s="224"/>
      <c r="E50" s="67"/>
      <c r="F50" s="67"/>
      <c r="G50" s="59"/>
      <c r="H50" s="200"/>
    </row>
    <row r="51" spans="1:15" s="23" customFormat="1" ht="18.75" customHeight="1">
      <c r="A51" s="22"/>
      <c r="B51" s="206"/>
      <c r="C51" s="223"/>
      <c r="D51" s="224"/>
      <c r="E51" s="67"/>
      <c r="F51" s="67"/>
      <c r="G51" s="59"/>
      <c r="H51" s="200"/>
    </row>
    <row r="52" spans="1:15" ht="18.75" customHeight="1">
      <c r="B52" s="206"/>
      <c r="C52" s="223"/>
      <c r="D52" s="224"/>
      <c r="E52" s="67"/>
      <c r="F52" s="67"/>
      <c r="G52" s="59"/>
      <c r="H52" s="185"/>
      <c r="I52" s="11"/>
      <c r="K52" s="11"/>
      <c r="L52" s="11"/>
      <c r="M52" s="11"/>
      <c r="N52" s="11"/>
      <c r="O52" s="11"/>
    </row>
    <row r="53" spans="1:15" s="23" customFormat="1" ht="18.75" customHeight="1">
      <c r="A53" s="22"/>
      <c r="B53" s="206"/>
      <c r="C53" s="223"/>
      <c r="D53" s="224"/>
      <c r="E53" s="67"/>
      <c r="F53" s="67"/>
      <c r="G53" s="59"/>
      <c r="H53" s="200"/>
    </row>
    <row r="54" spans="1:15" s="23" customFormat="1" ht="18.75" customHeight="1">
      <c r="A54" s="22"/>
      <c r="B54" s="206"/>
      <c r="C54" s="223"/>
      <c r="D54" s="224"/>
      <c r="E54" s="67"/>
      <c r="F54" s="67"/>
      <c r="G54" s="59"/>
      <c r="H54" s="200"/>
    </row>
    <row r="55" spans="1:15" ht="18.75" customHeight="1" thickBot="1">
      <c r="B55" s="207"/>
      <c r="C55" s="260"/>
      <c r="D55" s="261"/>
      <c r="E55" s="68"/>
      <c r="F55" s="68"/>
      <c r="G55" s="62"/>
      <c r="H55" s="200"/>
    </row>
    <row r="56" spans="1:15" ht="22.5" customHeight="1" thickTop="1" thickBot="1">
      <c r="B56" s="24" t="s">
        <v>61</v>
      </c>
      <c r="C56" s="258"/>
      <c r="D56" s="259"/>
      <c r="E56" s="77">
        <f>SUM(E47:E55)</f>
        <v>0</v>
      </c>
      <c r="F56" s="77">
        <f>SUM(F47:F55)</f>
        <v>0</v>
      </c>
      <c r="G56" s="70"/>
      <c r="H56" s="201" t="str">
        <f>IF(G56="","←上限額が未記入です","")</f>
        <v>←上限額が未記入です</v>
      </c>
    </row>
    <row r="57" spans="1:15" s="1" customFormat="1" ht="3.75" customHeight="1" thickBot="1">
      <c r="B57" s="25"/>
      <c r="C57" s="241"/>
      <c r="D57" s="242"/>
      <c r="E57" s="78"/>
      <c r="F57" s="78"/>
      <c r="G57" s="79"/>
      <c r="H57" s="200"/>
    </row>
    <row r="58" spans="1:15" s="1" customFormat="1" ht="63.75" customHeight="1" thickBot="1">
      <c r="B58" s="26" t="s">
        <v>62</v>
      </c>
      <c r="C58" s="243"/>
      <c r="D58" s="244"/>
      <c r="E58" s="80">
        <f>SUM(E44,E56)</f>
        <v>0</v>
      </c>
      <c r="F58" s="80">
        <f>SUM(F44,F56)</f>
        <v>0</v>
      </c>
      <c r="G58" s="80">
        <f>SUM(G44,G56)</f>
        <v>0</v>
      </c>
      <c r="H58" s="203" t="str">
        <f>IF(OR(H56="←上限額が未記入です",H44="上限額に未記入があります"),"　上限額に未記入があります","")</f>
        <v>　上限額に未記入があります</v>
      </c>
    </row>
    <row r="59" spans="1:15" s="1" customFormat="1" ht="9" customHeight="1">
      <c r="H59" s="200"/>
    </row>
    <row r="60" spans="1:15" s="1" customFormat="1" ht="49.5" customHeight="1">
      <c r="B60" s="245" t="s">
        <v>124</v>
      </c>
      <c r="C60" s="246"/>
      <c r="D60" s="246"/>
      <c r="E60" s="246"/>
      <c r="F60" s="246"/>
      <c r="G60" s="246"/>
    </row>
    <row r="61" spans="1:15">
      <c r="B61" s="27"/>
      <c r="C61" s="27"/>
      <c r="D61" s="27"/>
      <c r="E61" s="27"/>
      <c r="F61" s="27"/>
      <c r="G61" s="27"/>
    </row>
    <row r="62" spans="1:15">
      <c r="B62" s="27"/>
      <c r="C62" s="27"/>
      <c r="D62" s="27"/>
      <c r="E62" s="27"/>
      <c r="F62" s="27"/>
      <c r="G62" s="27"/>
    </row>
  </sheetData>
  <sheetProtection sheet="1" objects="1" scenarios="1"/>
  <mergeCells count="61">
    <mergeCell ref="C25:D25"/>
    <mergeCell ref="C26:D26"/>
    <mergeCell ref="C31:D31"/>
    <mergeCell ref="C56:D56"/>
    <mergeCell ref="C47:D47"/>
    <mergeCell ref="C48:D48"/>
    <mergeCell ref="C52:D52"/>
    <mergeCell ref="C53:D53"/>
    <mergeCell ref="C55:D55"/>
    <mergeCell ref="C49:D49"/>
    <mergeCell ref="C50:D50"/>
    <mergeCell ref="C51:D51"/>
    <mergeCell ref="C27:D27"/>
    <mergeCell ref="C57:D57"/>
    <mergeCell ref="C58:D58"/>
    <mergeCell ref="B60:G60"/>
    <mergeCell ref="C28:D28"/>
    <mergeCell ref="C29:D29"/>
    <mergeCell ref="C30:D30"/>
    <mergeCell ref="C34:D34"/>
    <mergeCell ref="C54:D54"/>
    <mergeCell ref="C43:D43"/>
    <mergeCell ref="C44:D45"/>
    <mergeCell ref="C32:D32"/>
    <mergeCell ref="F44:F45"/>
    <mergeCell ref="E44:E45"/>
    <mergeCell ref="G44:G45"/>
    <mergeCell ref="B33:B42"/>
    <mergeCell ref="B47:B55"/>
    <mergeCell ref="H44:H45"/>
    <mergeCell ref="B5:G5"/>
    <mergeCell ref="C9:D9"/>
    <mergeCell ref="C10:D10"/>
    <mergeCell ref="D6:E6"/>
    <mergeCell ref="D7:E7"/>
    <mergeCell ref="C21:D21"/>
    <mergeCell ref="C36:D36"/>
    <mergeCell ref="C33:D33"/>
    <mergeCell ref="C39:D39"/>
    <mergeCell ref="C40:D40"/>
    <mergeCell ref="C41:D41"/>
    <mergeCell ref="C42:D42"/>
    <mergeCell ref="C35:D35"/>
    <mergeCell ref="C37:D37"/>
    <mergeCell ref="C38:D38"/>
    <mergeCell ref="I44:I45"/>
    <mergeCell ref="B11:B20"/>
    <mergeCell ref="C11:D11"/>
    <mergeCell ref="C16:D16"/>
    <mergeCell ref="C17:D17"/>
    <mergeCell ref="C18:D18"/>
    <mergeCell ref="C12:D12"/>
    <mergeCell ref="C13:D13"/>
    <mergeCell ref="C14:D14"/>
    <mergeCell ref="C15:D15"/>
    <mergeCell ref="C19:D19"/>
    <mergeCell ref="C20:D20"/>
    <mergeCell ref="B22:B31"/>
    <mergeCell ref="C22:D22"/>
    <mergeCell ref="C23:D23"/>
    <mergeCell ref="C24:D24"/>
  </mergeCells>
  <phoneticPr fontId="2"/>
  <conditionalFormatting sqref="H43 H56 H21 H32">
    <cfRule type="cellIs" dxfId="8" priority="2" operator="equal">
      <formula>"←上限額が未記入です"</formula>
    </cfRule>
  </conditionalFormatting>
  <conditionalFormatting sqref="H58 H44:I45">
    <cfRule type="cellIs" dxfId="7"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力してください。" sqref="E47:F55 E11:F20 G11">
      <formula1>0</formula1>
    </dataValidation>
    <dataValidation allowBlank="1" showInputMessage="1" showErrorMessage="1" errorTitle="数字以外" error="金額を半角数字で入れてください。桁区切り「,」は自動で入ります" sqref="I7:I8"/>
    <dataValidation type="whole" errorStyle="warning" operator="greaterThanOrEqual" allowBlank="1" showInputMessage="1" showErrorMessage="1" errorTitle="数字エラー" error="金額を半角数字で入れてください。" sqref="E33:G42 E22:G31 G47:G55">
      <formula1>0</formula1>
    </dataValidation>
  </dataValidations>
  <printOptions horizontalCentered="1"/>
  <pageMargins left="0.51181102362204722" right="0.23622047244094491" top="0.31496062992125984" bottom="0.19685039370078741" header="0.51181102362204722" footer="0.23622047244094491"/>
  <pageSetup paperSize="9" scale="71" orientation="portrait" r:id="rId1"/>
  <headerFooter>
    <oddFooter>&amp;R&amp;"ＭＳ 明朝,標準"&amp;8【第3面】平成30年度不法投棄未然防止事業協力助成金交付申請書費用明細</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3.5"/>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8"/>
  <sheetViews>
    <sheetView topLeftCell="B1" zoomScaleNormal="100" zoomScaleSheetLayoutView="100" workbookViewId="0">
      <selection activeCell="B18" sqref="B18"/>
    </sheetView>
  </sheetViews>
  <sheetFormatPr defaultRowHeight="13.5"/>
  <cols>
    <col min="1" max="1" width="2.875" style="28" hidden="1" customWidth="1"/>
    <col min="2" max="2" width="22.875" style="28" customWidth="1"/>
    <col min="3" max="6" width="16" style="28" customWidth="1"/>
    <col min="7" max="7" width="12.5" style="28" customWidth="1"/>
    <col min="8" max="16384" width="9" style="28"/>
  </cols>
  <sheetData>
    <row r="1" spans="2:9">
      <c r="F1" s="29" t="s">
        <v>109</v>
      </c>
    </row>
    <row r="2" spans="2:9">
      <c r="F2" s="30" t="s">
        <v>15</v>
      </c>
      <c r="G2" s="23"/>
    </row>
    <row r="4" spans="2:9" ht="24.75" customHeight="1"/>
    <row r="5" spans="2:9" ht="22.5" customHeight="1">
      <c r="B5" s="262" t="s">
        <v>107</v>
      </c>
      <c r="C5" s="262"/>
      <c r="D5" s="262"/>
      <c r="E5" s="262"/>
      <c r="F5" s="262"/>
      <c r="G5" s="31"/>
    </row>
    <row r="8" spans="2:9" ht="22.5" customHeight="1" thickBot="1">
      <c r="E8" s="30"/>
      <c r="F8" s="29" t="s">
        <v>103</v>
      </c>
    </row>
    <row r="9" spans="2:9" ht="32.25" customHeight="1" thickTop="1" thickBot="1">
      <c r="B9" s="32" t="s">
        <v>17</v>
      </c>
      <c r="C9" s="33" t="s">
        <v>18</v>
      </c>
      <c r="D9" s="34" t="s">
        <v>19</v>
      </c>
      <c r="E9" s="34" t="s">
        <v>20</v>
      </c>
      <c r="F9" s="35" t="s">
        <v>6</v>
      </c>
    </row>
    <row r="10" spans="2:9" ht="78.75" customHeight="1" thickTop="1">
      <c r="B10" s="36" t="s">
        <v>104</v>
      </c>
      <c r="C10" s="37"/>
      <c r="D10" s="38"/>
      <c r="E10" s="38"/>
      <c r="F10" s="263"/>
      <c r="H10" s="264"/>
      <c r="I10" s="265"/>
    </row>
    <row r="11" spans="2:9" ht="24.95" customHeight="1">
      <c r="B11" s="39" t="s">
        <v>63</v>
      </c>
      <c r="C11" s="40"/>
      <c r="D11" s="41"/>
      <c r="E11" s="41"/>
      <c r="F11" s="263"/>
    </row>
    <row r="12" spans="2:9" ht="24.95" customHeight="1">
      <c r="B12" s="195" t="s">
        <v>115</v>
      </c>
      <c r="C12" s="42"/>
      <c r="D12" s="43"/>
      <c r="E12" s="43"/>
      <c r="F12" s="263"/>
    </row>
    <row r="13" spans="2:9" ht="24.95" customHeight="1">
      <c r="B13" s="196" t="s">
        <v>116</v>
      </c>
      <c r="C13" s="42"/>
      <c r="D13" s="43"/>
      <c r="E13" s="43"/>
      <c r="F13" s="263"/>
    </row>
    <row r="14" spans="2:9" ht="24.95" customHeight="1">
      <c r="B14" s="44"/>
      <c r="C14" s="42"/>
      <c r="D14" s="43"/>
      <c r="E14" s="43"/>
      <c r="F14" s="263"/>
    </row>
    <row r="15" spans="2:9" ht="24.95" customHeight="1">
      <c r="B15" s="45"/>
      <c r="C15" s="46"/>
      <c r="D15" s="47"/>
      <c r="E15" s="47"/>
      <c r="F15" s="263"/>
    </row>
    <row r="16" spans="2:9" ht="57.75" customHeight="1" thickBot="1">
      <c r="B16" s="48" t="s">
        <v>105</v>
      </c>
      <c r="C16" s="49"/>
      <c r="D16" s="50"/>
      <c r="E16" s="51"/>
      <c r="F16" s="52">
        <f>SUM(C16:E16)</f>
        <v>0</v>
      </c>
    </row>
    <row r="17" spans="2:6" ht="71.25" customHeight="1" thickTop="1" thickBot="1">
      <c r="B17" s="53" t="s">
        <v>106</v>
      </c>
      <c r="C17" s="54"/>
      <c r="D17" s="55"/>
      <c r="E17" s="55"/>
      <c r="F17" s="56"/>
    </row>
    <row r="18" spans="2:6" ht="22.5" customHeight="1" thickTop="1">
      <c r="B18" s="57" t="s">
        <v>128</v>
      </c>
    </row>
  </sheetData>
  <sheetProtection sheet="1" objects="1" scenarios="1"/>
  <mergeCells count="3">
    <mergeCell ref="B5:F5"/>
    <mergeCell ref="F10:F15"/>
    <mergeCell ref="H10:I10"/>
  </mergeCells>
  <phoneticPr fontId="2"/>
  <pageMargins left="0.78740157480314965" right="0.78740157480314965" top="0.98425196850393704" bottom="0.98425196850393704" header="0.51181102362204722" footer="0.51181102362204722"/>
  <pageSetup paperSize="9" orientation="portrait" r:id="rId1"/>
  <headerFooter>
    <oddFooter>&amp;R&amp;"ＭＳ 明朝,標準"&amp;8【第3面】平成30年度不法投棄未然防止事業協力撤去等費用根拠</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3.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B1:BL82"/>
  <sheetViews>
    <sheetView topLeftCell="A2" zoomScaleNormal="100" zoomScaleSheetLayoutView="85" workbookViewId="0">
      <selection activeCell="L3" sqref="L3"/>
    </sheetView>
  </sheetViews>
  <sheetFormatPr defaultRowHeight="13.5"/>
  <cols>
    <col min="1" max="1" width="0.125" style="151" customWidth="1"/>
    <col min="2" max="2" width="4.125" style="151" customWidth="1"/>
    <col min="3" max="3" width="23.875" style="151" customWidth="1"/>
    <col min="4" max="7" width="11.375" style="151" customWidth="1"/>
    <col min="8" max="8" width="16.625" style="151" customWidth="1"/>
    <col min="9" max="9" width="7.125" style="151" bestFit="1" customWidth="1"/>
    <col min="10" max="10" width="11.375" style="151" customWidth="1"/>
    <col min="11" max="11" width="13.5" style="151" customWidth="1"/>
    <col min="12" max="12" width="13.25" style="151" customWidth="1"/>
    <col min="13" max="13" width="4.125" style="151" customWidth="1"/>
    <col min="14" max="25" width="16.375" style="151" customWidth="1"/>
    <col min="26" max="16384" width="9" style="151"/>
  </cols>
  <sheetData>
    <row r="1" spans="2:64" s="82" customFormat="1" hidden="1"/>
    <row r="2" spans="2:64" s="82" customFormat="1">
      <c r="L2" s="29" t="s">
        <v>111</v>
      </c>
    </row>
    <row r="3" spans="2:64" s="82" customFormat="1">
      <c r="L3" s="30" t="s">
        <v>12</v>
      </c>
    </row>
    <row r="4" spans="2:64" s="82" customFormat="1">
      <c r="L4" s="30"/>
    </row>
    <row r="5" spans="2:64" s="82" customFormat="1">
      <c r="L5" s="30"/>
    </row>
    <row r="6" spans="2:64" s="82" customFormat="1">
      <c r="L6" s="30"/>
    </row>
    <row r="7" spans="2:64" s="82" customFormat="1">
      <c r="L7" s="30"/>
    </row>
    <row r="8" spans="2:64" s="191" customFormat="1" ht="19.5" customHeight="1">
      <c r="B8" s="191" t="s">
        <v>108</v>
      </c>
    </row>
    <row r="9" spans="2:64" s="192" customFormat="1" ht="19.5" customHeight="1">
      <c r="B9" s="191" t="s">
        <v>112</v>
      </c>
      <c r="L9" s="193"/>
    </row>
    <row r="10" spans="2:64" s="190" customFormat="1" ht="19.5" customHeight="1" thickBot="1">
      <c r="C10" s="276" t="s">
        <v>125</v>
      </c>
      <c r="D10" s="276"/>
      <c r="E10" s="276"/>
      <c r="F10" s="276"/>
      <c r="G10" s="276"/>
      <c r="H10" s="276"/>
      <c r="I10" s="276"/>
      <c r="J10" s="276"/>
      <c r="K10" s="276"/>
      <c r="L10" s="276"/>
    </row>
    <row r="11" spans="2:64" s="82" customFormat="1" ht="33.75" customHeight="1" thickTop="1">
      <c r="B11" s="83"/>
      <c r="C11" s="268" t="s">
        <v>16</v>
      </c>
      <c r="D11" s="85" t="s">
        <v>10</v>
      </c>
      <c r="E11" s="86" t="s">
        <v>50</v>
      </c>
      <c r="F11" s="86" t="s">
        <v>3</v>
      </c>
      <c r="G11" s="87" t="s">
        <v>31</v>
      </c>
      <c r="H11" s="88" t="s">
        <v>66</v>
      </c>
      <c r="I11" s="86" t="s">
        <v>49</v>
      </c>
      <c r="J11" s="87" t="s">
        <v>30</v>
      </c>
      <c r="K11" s="89" t="s">
        <v>120</v>
      </c>
      <c r="L11" s="90" t="s">
        <v>53</v>
      </c>
      <c r="N11" s="83"/>
      <c r="O11" s="83"/>
      <c r="P11" s="83"/>
      <c r="Q11" s="83"/>
      <c r="R11" s="83"/>
      <c r="S11" s="83"/>
      <c r="T11" s="83"/>
      <c r="U11" s="83"/>
      <c r="V11" s="83"/>
      <c r="W11" s="83"/>
      <c r="X11" s="83"/>
      <c r="Y11" s="83"/>
      <c r="Z11" s="83"/>
      <c r="AA11" s="83"/>
      <c r="AB11" s="83"/>
      <c r="AC11" s="83"/>
      <c r="AD11" s="83"/>
      <c r="AE11" s="83"/>
      <c r="AF11" s="83"/>
      <c r="AG11" s="83"/>
      <c r="AH11" s="83"/>
      <c r="AI11" s="83"/>
      <c r="AJ11" s="83"/>
      <c r="AK11" s="83"/>
      <c r="AL11" s="83"/>
      <c r="AM11" s="83"/>
      <c r="AN11" s="83"/>
      <c r="AO11" s="83"/>
      <c r="AP11" s="83"/>
      <c r="AQ11" s="83"/>
      <c r="AR11" s="83"/>
      <c r="AS11" s="83"/>
      <c r="AT11" s="83"/>
      <c r="AU11" s="83"/>
      <c r="AV11" s="83"/>
      <c r="AW11" s="83"/>
      <c r="AX11" s="83"/>
      <c r="AY11" s="83"/>
      <c r="AZ11" s="83"/>
      <c r="BA11" s="83"/>
      <c r="BB11" s="83"/>
      <c r="BC11" s="83"/>
      <c r="BD11" s="83"/>
      <c r="BE11" s="83"/>
      <c r="BF11" s="83"/>
      <c r="BG11" s="83"/>
      <c r="BH11" s="83"/>
      <c r="BI11" s="83"/>
      <c r="BJ11" s="83"/>
      <c r="BK11" s="83"/>
      <c r="BL11" s="83"/>
    </row>
    <row r="12" spans="2:64" s="82" customFormat="1" ht="33.75" customHeight="1">
      <c r="B12" s="83"/>
      <c r="C12" s="269"/>
      <c r="D12" s="91" t="s">
        <v>72</v>
      </c>
      <c r="E12" s="92" t="s">
        <v>73</v>
      </c>
      <c r="F12" s="93" t="s">
        <v>74</v>
      </c>
      <c r="G12" s="94" t="s">
        <v>75</v>
      </c>
      <c r="H12" s="95" t="s">
        <v>76</v>
      </c>
      <c r="I12" s="93" t="s">
        <v>77</v>
      </c>
      <c r="J12" s="94" t="s">
        <v>78</v>
      </c>
      <c r="K12" s="96" t="s">
        <v>79</v>
      </c>
      <c r="L12" s="97" t="s">
        <v>80</v>
      </c>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3"/>
      <c r="AY12" s="83"/>
      <c r="AZ12" s="83"/>
      <c r="BA12" s="83"/>
      <c r="BB12" s="83"/>
      <c r="BC12" s="83"/>
      <c r="BD12" s="83"/>
      <c r="BE12" s="83"/>
      <c r="BF12" s="83"/>
      <c r="BG12" s="83"/>
      <c r="BH12" s="83"/>
      <c r="BI12" s="83"/>
      <c r="BJ12" s="83"/>
      <c r="BK12" s="83"/>
      <c r="BL12" s="83"/>
    </row>
    <row r="13" spans="2:64" s="82" customFormat="1" ht="14.25" thickBot="1">
      <c r="B13" s="83"/>
      <c r="C13" s="98" t="s">
        <v>26</v>
      </c>
      <c r="D13" s="99" t="s">
        <v>11</v>
      </c>
      <c r="E13" s="100" t="s">
        <v>11</v>
      </c>
      <c r="F13" s="100" t="s">
        <v>11</v>
      </c>
      <c r="G13" s="100" t="s">
        <v>11</v>
      </c>
      <c r="H13" s="101" t="s">
        <v>11</v>
      </c>
      <c r="I13" s="102" t="s">
        <v>69</v>
      </c>
      <c r="J13" s="103" t="s">
        <v>11</v>
      </c>
      <c r="K13" s="104" t="s">
        <v>11</v>
      </c>
      <c r="L13" s="98" t="s">
        <v>11</v>
      </c>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c r="BI13" s="83"/>
      <c r="BJ13" s="83"/>
      <c r="BK13" s="83"/>
      <c r="BL13" s="83"/>
    </row>
    <row r="14" spans="2:64" s="82" customFormat="1" ht="18.75" customHeight="1" thickTop="1">
      <c r="C14" s="105" t="s">
        <v>9</v>
      </c>
      <c r="D14" s="159">
        <f>'第3面 別紙１'!G21</f>
        <v>0</v>
      </c>
      <c r="E14" s="160">
        <f>SUM('第3面 別紙１'!E21:F21)</f>
        <v>0</v>
      </c>
      <c r="F14" s="106"/>
      <c r="G14" s="164">
        <f>SUM(D14,F14)</f>
        <v>0</v>
      </c>
      <c r="H14" s="165">
        <f>MIN(E14,G14)</f>
        <v>0</v>
      </c>
      <c r="I14" s="270"/>
      <c r="J14" s="271"/>
      <c r="K14" s="271"/>
      <c r="L14" s="272"/>
    </row>
    <row r="15" spans="2:64" s="82" customFormat="1" ht="18.75" customHeight="1">
      <c r="C15" s="107" t="s">
        <v>7</v>
      </c>
      <c r="D15" s="161">
        <f>'第3面 別紙１'!G32</f>
        <v>0</v>
      </c>
      <c r="E15" s="162">
        <f>SUM('第3面 別紙１'!E32:F32)</f>
        <v>0</v>
      </c>
      <c r="F15" s="108"/>
      <c r="G15" s="166">
        <f>SUM(D15,F15)</f>
        <v>0</v>
      </c>
      <c r="H15" s="167">
        <f>MIN(E15,G15)</f>
        <v>0</v>
      </c>
      <c r="I15" s="273"/>
      <c r="J15" s="274"/>
      <c r="K15" s="274"/>
      <c r="L15" s="275"/>
    </row>
    <row r="16" spans="2:64" s="82" customFormat="1" ht="18.75" customHeight="1" thickBot="1">
      <c r="C16" s="107" t="s">
        <v>8</v>
      </c>
      <c r="D16" s="161">
        <f>'第3面 別紙１'!G43</f>
        <v>0</v>
      </c>
      <c r="E16" s="163">
        <f>SUM('第3面 別紙１'!E43:F43)</f>
        <v>0</v>
      </c>
      <c r="F16" s="108"/>
      <c r="G16" s="166">
        <f>SUM(D16,F16)</f>
        <v>0</v>
      </c>
      <c r="H16" s="167">
        <f>MIN(E16,G16)</f>
        <v>0</v>
      </c>
      <c r="I16" s="273"/>
      <c r="J16" s="274"/>
      <c r="K16" s="274"/>
      <c r="L16" s="275"/>
    </row>
    <row r="17" spans="2:12" s="82" customFormat="1" ht="18.75" customHeight="1" thickTop="1" thickBot="1">
      <c r="C17" s="109" t="s">
        <v>24</v>
      </c>
      <c r="D17" s="178">
        <f>SUM(D14:D16)</f>
        <v>0</v>
      </c>
      <c r="E17" s="179">
        <f>SUM(E14:E16)</f>
        <v>0</v>
      </c>
      <c r="F17" s="179">
        <f>SUM(F14:F16)</f>
        <v>0</v>
      </c>
      <c r="G17" s="180">
        <f>SUM(G14:G16)</f>
        <v>0</v>
      </c>
      <c r="H17" s="181">
        <f>SUM(H14:H16)</f>
        <v>0</v>
      </c>
      <c r="I17" s="172">
        <v>0.5</v>
      </c>
      <c r="J17" s="180">
        <f>ROUNDDOWN(H17*I17,0)</f>
        <v>0</v>
      </c>
      <c r="K17" s="182">
        <f>ROUNDDOWN('第3面 別紙１'!E44*I17,0)</f>
        <v>0</v>
      </c>
      <c r="L17" s="168">
        <f>J17-K17</f>
        <v>0</v>
      </c>
    </row>
    <row r="18" spans="2:12" s="82" customFormat="1" ht="11.25" customHeight="1" thickTop="1">
      <c r="C18" s="110"/>
      <c r="D18" s="111"/>
      <c r="E18" s="111"/>
      <c r="F18" s="111"/>
      <c r="G18" s="111"/>
      <c r="H18" s="111"/>
      <c r="I18" s="111"/>
      <c r="J18" s="111"/>
      <c r="K18" s="111"/>
      <c r="L18" s="111"/>
    </row>
    <row r="19" spans="2:12" s="191" customFormat="1" ht="19.5" customHeight="1">
      <c r="B19" s="194" t="s">
        <v>113</v>
      </c>
      <c r="J19" s="193"/>
      <c r="K19" s="193"/>
    </row>
    <row r="20" spans="2:12" s="82" customFormat="1" ht="33" customHeight="1" thickBot="1">
      <c r="C20" s="295" t="s">
        <v>126</v>
      </c>
      <c r="D20" s="295"/>
      <c r="E20" s="295"/>
      <c r="F20" s="295"/>
      <c r="G20" s="295"/>
      <c r="H20" s="295"/>
      <c r="I20" s="295"/>
      <c r="J20" s="295"/>
      <c r="K20" s="295"/>
      <c r="L20" s="295"/>
    </row>
    <row r="21" spans="2:12" s="82" customFormat="1" ht="36.75" customHeight="1" thickTop="1">
      <c r="C21" s="277" t="s">
        <v>1</v>
      </c>
      <c r="D21" s="85" t="s">
        <v>51</v>
      </c>
      <c r="E21" s="112" t="s">
        <v>52</v>
      </c>
      <c r="F21" s="88" t="s">
        <v>67</v>
      </c>
      <c r="G21" s="86" t="s">
        <v>49</v>
      </c>
      <c r="H21" s="112" t="s">
        <v>30</v>
      </c>
      <c r="I21" s="280" t="s">
        <v>123</v>
      </c>
      <c r="J21" s="281"/>
      <c r="K21" s="113" t="s">
        <v>53</v>
      </c>
    </row>
    <row r="22" spans="2:12" s="82" customFormat="1" ht="42.75" customHeight="1">
      <c r="C22" s="278"/>
      <c r="D22" s="91" t="s">
        <v>81</v>
      </c>
      <c r="E22" s="114" t="s">
        <v>82</v>
      </c>
      <c r="F22" s="95" t="s">
        <v>83</v>
      </c>
      <c r="G22" s="93" t="s">
        <v>84</v>
      </c>
      <c r="H22" s="115" t="s">
        <v>85</v>
      </c>
      <c r="I22" s="282" t="s">
        <v>86</v>
      </c>
      <c r="J22" s="283"/>
      <c r="K22" s="116" t="s">
        <v>87</v>
      </c>
    </row>
    <row r="23" spans="2:12" s="82" customFormat="1" ht="14.25" thickBot="1">
      <c r="C23" s="278"/>
      <c r="D23" s="99" t="s">
        <v>11</v>
      </c>
      <c r="E23" s="117" t="s">
        <v>11</v>
      </c>
      <c r="F23" s="101" t="s">
        <v>11</v>
      </c>
      <c r="G23" s="102" t="s">
        <v>69</v>
      </c>
      <c r="H23" s="118" t="s">
        <v>11</v>
      </c>
      <c r="I23" s="284" t="s">
        <v>11</v>
      </c>
      <c r="J23" s="285"/>
      <c r="K23" s="119" t="s">
        <v>11</v>
      </c>
    </row>
    <row r="24" spans="2:12" s="82" customFormat="1" ht="46.5" customHeight="1" thickTop="1" thickBot="1">
      <c r="C24" s="279"/>
      <c r="D24" s="169">
        <f>'第3面 別紙１'!G56</f>
        <v>0</v>
      </c>
      <c r="E24" s="170">
        <f>SUM('第3面 別紙１'!E56:F56)</f>
        <v>0</v>
      </c>
      <c r="F24" s="171">
        <f>MIN(D24,E24)</f>
        <v>0</v>
      </c>
      <c r="G24" s="172">
        <v>1</v>
      </c>
      <c r="H24" s="173">
        <f>F24*G24</f>
        <v>0</v>
      </c>
      <c r="I24" s="286">
        <f>ROUNDDOWN('第3面 別紙１'!E56*G24,0)</f>
        <v>0</v>
      </c>
      <c r="J24" s="287"/>
      <c r="K24" s="174">
        <f>H24-I24</f>
        <v>0</v>
      </c>
      <c r="L24" s="120"/>
    </row>
    <row r="25" spans="2:12" s="82" customFormat="1" ht="20.100000000000001" customHeight="1" thickTop="1">
      <c r="E25" s="30"/>
    </row>
    <row r="26" spans="2:12" s="191" customFormat="1" ht="19.5" customHeight="1">
      <c r="B26" s="191" t="s">
        <v>114</v>
      </c>
      <c r="E26" s="193"/>
    </row>
    <row r="27" spans="2:12" s="191" customFormat="1" ht="19.5" customHeight="1" thickBot="1">
      <c r="C27" s="288" t="s">
        <v>127</v>
      </c>
      <c r="D27" s="288"/>
      <c r="E27" s="288"/>
      <c r="F27" s="288"/>
      <c r="G27" s="288"/>
      <c r="H27" s="288"/>
      <c r="I27" s="193"/>
      <c r="J27" s="193"/>
      <c r="K27" s="193"/>
    </row>
    <row r="28" spans="2:12" s="126" customFormat="1" ht="76.5" customHeight="1" thickTop="1">
      <c r="B28" s="82"/>
      <c r="C28" s="289" t="s">
        <v>4</v>
      </c>
      <c r="D28" s="121" t="s">
        <v>0</v>
      </c>
      <c r="E28" s="122" t="s">
        <v>23</v>
      </c>
      <c r="F28" s="123" t="s">
        <v>25</v>
      </c>
      <c r="G28" s="124" t="s">
        <v>68</v>
      </c>
      <c r="H28" s="125" t="s">
        <v>49</v>
      </c>
      <c r="I28" s="291" t="s">
        <v>30</v>
      </c>
      <c r="J28" s="292"/>
    </row>
    <row r="29" spans="2:12" s="126" customFormat="1" ht="42.75" customHeight="1">
      <c r="C29" s="290"/>
      <c r="D29" s="127" t="s">
        <v>88</v>
      </c>
      <c r="E29" s="128"/>
      <c r="F29" s="129" t="s">
        <v>89</v>
      </c>
      <c r="G29" s="130" t="s">
        <v>90</v>
      </c>
      <c r="H29" s="131" t="s">
        <v>91</v>
      </c>
      <c r="I29" s="293" t="s">
        <v>92</v>
      </c>
      <c r="J29" s="294"/>
    </row>
    <row r="30" spans="2:12" s="126" customFormat="1" ht="15.75" customHeight="1" thickBot="1">
      <c r="C30" s="132" t="s">
        <v>26</v>
      </c>
      <c r="D30" s="133" t="s">
        <v>11</v>
      </c>
      <c r="E30" s="134" t="s">
        <v>27</v>
      </c>
      <c r="F30" s="177" t="s">
        <v>11</v>
      </c>
      <c r="G30" s="135" t="s">
        <v>11</v>
      </c>
      <c r="H30" s="136" t="s">
        <v>69</v>
      </c>
      <c r="I30" s="266" t="s">
        <v>11</v>
      </c>
      <c r="J30" s="267"/>
    </row>
    <row r="31" spans="2:12" s="126" customFormat="1" ht="24.75" customHeight="1" thickTop="1">
      <c r="C31" s="137" t="s">
        <v>2</v>
      </c>
      <c r="D31" s="305"/>
      <c r="E31" s="138"/>
      <c r="F31" s="139"/>
      <c r="G31" s="319"/>
      <c r="H31" s="320"/>
      <c r="I31" s="320"/>
      <c r="J31" s="321"/>
    </row>
    <row r="32" spans="2:12" s="126" customFormat="1" ht="24.75" customHeight="1">
      <c r="C32" s="140" t="s">
        <v>13</v>
      </c>
      <c r="D32" s="306"/>
      <c r="E32" s="141"/>
      <c r="F32" s="142"/>
      <c r="G32" s="322"/>
      <c r="H32" s="323"/>
      <c r="I32" s="323"/>
      <c r="J32" s="324"/>
    </row>
    <row r="33" spans="2:12" s="126" customFormat="1" ht="24.75" customHeight="1">
      <c r="C33" s="140" t="s">
        <v>28</v>
      </c>
      <c r="D33" s="306"/>
      <c r="E33" s="141"/>
      <c r="F33" s="142"/>
      <c r="G33" s="322"/>
      <c r="H33" s="323"/>
      <c r="I33" s="323"/>
      <c r="J33" s="324"/>
    </row>
    <row r="34" spans="2:12" s="126" customFormat="1" ht="24.75" customHeight="1">
      <c r="C34" s="140" t="s">
        <v>5</v>
      </c>
      <c r="D34" s="306"/>
      <c r="E34" s="141"/>
      <c r="F34" s="142"/>
      <c r="G34" s="322"/>
      <c r="H34" s="323"/>
      <c r="I34" s="323"/>
      <c r="J34" s="324"/>
    </row>
    <row r="35" spans="2:12" s="126" customFormat="1" ht="24.75" customHeight="1" thickBot="1">
      <c r="C35" s="143" t="s">
        <v>29</v>
      </c>
      <c r="D35" s="307"/>
      <c r="E35" s="144"/>
      <c r="F35" s="145"/>
      <c r="G35" s="325"/>
      <c r="H35" s="326"/>
      <c r="I35" s="326"/>
      <c r="J35" s="327"/>
    </row>
    <row r="36" spans="2:12" s="126" customFormat="1" ht="24.75" customHeight="1" thickTop="1" thickBot="1">
      <c r="C36" s="146" t="s">
        <v>6</v>
      </c>
      <c r="D36" s="147"/>
      <c r="E36" s="81" t="str">
        <f>IF(COUNTA(E31:E35)=5,SUM(E31:E35),"未記入あり")</f>
        <v>未記入あり</v>
      </c>
      <c r="F36" s="81" t="str">
        <f>IF(COUNTA(F31:F35)=5,SUM(F31:F35),"未記入あり")</f>
        <v>未記入あり</v>
      </c>
      <c r="G36" s="197" t="str">
        <f>IF(D36="","上限額未記入",IF(F36="未記入あり","未記入あり",MIN(D36,F36)))</f>
        <v>上限額未記入</v>
      </c>
      <c r="H36" s="175">
        <v>1</v>
      </c>
      <c r="I36" s="286" t="str">
        <f>IF(ISERROR(G36*H36),"未記入あり",G36*H36)</f>
        <v>未記入あり</v>
      </c>
      <c r="J36" s="308"/>
    </row>
    <row r="37" spans="2:12" ht="13.5" customHeight="1" thickTop="1">
      <c r="B37" s="126"/>
      <c r="C37" s="148"/>
      <c r="D37" s="149"/>
      <c r="E37" s="149"/>
      <c r="F37" s="150"/>
      <c r="G37" s="149"/>
      <c r="H37" s="149"/>
      <c r="I37" s="149"/>
      <c r="J37" s="150"/>
      <c r="K37" s="150"/>
    </row>
    <row r="38" spans="2:12" ht="14.25" customHeight="1">
      <c r="L38" s="84"/>
    </row>
    <row r="39" spans="2:12" s="191" customFormat="1" ht="19.5" customHeight="1">
      <c r="B39" s="191" t="s">
        <v>64</v>
      </c>
    </row>
    <row r="40" spans="2:12" s="191" customFormat="1" ht="20.100000000000001" customHeight="1" thickBot="1">
      <c r="F40" s="193" t="s">
        <v>14</v>
      </c>
    </row>
    <row r="41" spans="2:12" ht="33.75" customHeight="1" thickTop="1" thickBot="1">
      <c r="C41" s="309" t="s">
        <v>93</v>
      </c>
      <c r="D41" s="310"/>
      <c r="E41" s="311" t="str">
        <f>IF(ISERROR(J17+H24+I36),"未記入箇所があります",SUM(J17,H24,I36))</f>
        <v>未記入箇所があります</v>
      </c>
      <c r="F41" s="312"/>
    </row>
    <row r="42" spans="2:12" ht="33.75" customHeight="1" thickTop="1" thickBot="1">
      <c r="C42" s="313" t="s">
        <v>121</v>
      </c>
      <c r="D42" s="314"/>
      <c r="E42" s="311">
        <f>SUM(K17,I24)</f>
        <v>0</v>
      </c>
      <c r="F42" s="312"/>
    </row>
    <row r="43" spans="2:12" ht="33.75" customHeight="1" thickTop="1" thickBot="1">
      <c r="C43" s="315" t="s">
        <v>117</v>
      </c>
      <c r="D43" s="314"/>
      <c r="E43" s="311" t="str">
        <f>IF(I36="未記入あり","未記入箇所があります",I36)</f>
        <v>未記入箇所があります</v>
      </c>
      <c r="F43" s="312"/>
      <c r="H43" s="176"/>
    </row>
    <row r="44" spans="2:12" ht="33.75" customHeight="1" thickTop="1" thickBot="1">
      <c r="C44" s="309" t="s">
        <v>70</v>
      </c>
      <c r="D44" s="310"/>
      <c r="E44" s="311" t="str">
        <f>IF(ISERROR(E42+E43),"未記入箇所があります",SUM(L17,K24))</f>
        <v>未記入箇所があります</v>
      </c>
      <c r="F44" s="312"/>
    </row>
    <row r="45" spans="2:12" ht="20.100000000000001" customHeight="1" thickTop="1"/>
    <row r="46" spans="2:12" ht="20.100000000000001" customHeight="1"/>
    <row r="47" spans="2:12" ht="20.100000000000001" customHeight="1"/>
    <row r="56" spans="2:12" hidden="1">
      <c r="L56" s="84" t="s">
        <v>71</v>
      </c>
    </row>
    <row r="57" spans="2:12" ht="17.25" hidden="1">
      <c r="B57" s="152" t="s">
        <v>48</v>
      </c>
      <c r="C57" s="152"/>
      <c r="D57" s="152"/>
      <c r="E57" s="152"/>
      <c r="F57" s="152"/>
      <c r="G57" s="152"/>
      <c r="H57" s="152"/>
      <c r="I57" s="152"/>
      <c r="J57" s="152"/>
    </row>
    <row r="58" spans="2:12" ht="17.25" hidden="1">
      <c r="B58" s="152"/>
      <c r="C58" s="152"/>
      <c r="D58" s="152"/>
      <c r="E58" s="152"/>
      <c r="F58" s="152"/>
      <c r="G58" s="152"/>
      <c r="H58" s="152"/>
      <c r="I58" s="152"/>
      <c r="J58" s="152"/>
    </row>
    <row r="59" spans="2:12" ht="17.25" hidden="1">
      <c r="B59" s="152"/>
      <c r="C59" s="153"/>
      <c r="D59" s="153" t="s">
        <v>32</v>
      </c>
      <c r="E59" s="153" t="s">
        <v>33</v>
      </c>
      <c r="F59" s="153" t="s">
        <v>34</v>
      </c>
      <c r="G59" s="153" t="s">
        <v>35</v>
      </c>
      <c r="H59" s="153"/>
      <c r="I59" s="153"/>
      <c r="J59" s="153" t="s">
        <v>36</v>
      </c>
    </row>
    <row r="60" spans="2:12" ht="17.25" hidden="1">
      <c r="B60" s="152"/>
      <c r="C60" s="153" t="s">
        <v>37</v>
      </c>
      <c r="D60" s="154">
        <f t="shared" ref="D60:E62" si="0">D14</f>
        <v>0</v>
      </c>
      <c r="E60" s="154">
        <f t="shared" si="0"/>
        <v>0</v>
      </c>
      <c r="F60" s="316"/>
      <c r="G60" s="296"/>
      <c r="H60" s="297"/>
      <c r="I60" s="297"/>
      <c r="J60" s="298"/>
    </row>
    <row r="61" spans="2:12" ht="17.25" hidden="1">
      <c r="B61" s="152"/>
      <c r="C61" s="153" t="s">
        <v>38</v>
      </c>
      <c r="D61" s="154">
        <f t="shared" si="0"/>
        <v>0</v>
      </c>
      <c r="E61" s="154">
        <f t="shared" si="0"/>
        <v>0</v>
      </c>
      <c r="F61" s="317"/>
      <c r="G61" s="299"/>
      <c r="H61" s="300"/>
      <c r="I61" s="300"/>
      <c r="J61" s="301"/>
    </row>
    <row r="62" spans="2:12" ht="17.25" hidden="1">
      <c r="B62" s="152"/>
      <c r="C62" s="153" t="s">
        <v>39</v>
      </c>
      <c r="D62" s="154">
        <f t="shared" si="0"/>
        <v>0</v>
      </c>
      <c r="E62" s="154">
        <f t="shared" si="0"/>
        <v>0</v>
      </c>
      <c r="F62" s="318"/>
      <c r="G62" s="302"/>
      <c r="H62" s="303"/>
      <c r="I62" s="303"/>
      <c r="J62" s="304"/>
    </row>
    <row r="63" spans="2:12" ht="17.25" hidden="1">
      <c r="B63" s="152"/>
      <c r="C63" s="153" t="s">
        <v>40</v>
      </c>
      <c r="D63" s="154">
        <f>SUM(D60:D62)</f>
        <v>0</v>
      </c>
      <c r="E63" s="154">
        <f>SUM(E60:E62)</f>
        <v>0</v>
      </c>
      <c r="F63" s="155">
        <f>$I$17</f>
        <v>0.5</v>
      </c>
      <c r="G63" s="154">
        <f>$K$17</f>
        <v>0</v>
      </c>
      <c r="H63" s="154"/>
      <c r="I63" s="154"/>
      <c r="J63" s="154">
        <f>$L$17</f>
        <v>0</v>
      </c>
    </row>
    <row r="64" spans="2:12" ht="17.25" hidden="1">
      <c r="B64" s="152"/>
      <c r="C64" s="153" t="s">
        <v>41</v>
      </c>
      <c r="D64" s="154">
        <f>$D$24</f>
        <v>0</v>
      </c>
      <c r="E64" s="154">
        <f>$E$24</f>
        <v>0</v>
      </c>
      <c r="F64" s="155">
        <f>$H$36</f>
        <v>1</v>
      </c>
      <c r="G64" s="154">
        <v>0</v>
      </c>
      <c r="H64" s="154"/>
      <c r="I64" s="154"/>
      <c r="J64" s="154">
        <f>$K$24</f>
        <v>0</v>
      </c>
    </row>
    <row r="65" spans="2:10" ht="17.25" hidden="1">
      <c r="B65" s="152"/>
      <c r="C65" s="153" t="s">
        <v>6</v>
      </c>
      <c r="D65" s="154">
        <f>SUM(D63:D64)</f>
        <v>0</v>
      </c>
      <c r="E65" s="154">
        <f>SUM(E63:E64)</f>
        <v>0</v>
      </c>
      <c r="F65" s="154"/>
      <c r="G65" s="154">
        <f>SUM(G63:G64)</f>
        <v>0</v>
      </c>
      <c r="H65" s="154"/>
      <c r="I65" s="154"/>
      <c r="J65" s="154">
        <f>SUM(J63:J64)</f>
        <v>0</v>
      </c>
    </row>
    <row r="66" spans="2:10" ht="17.25" hidden="1">
      <c r="B66" s="152"/>
      <c r="C66" s="152"/>
      <c r="D66" s="156"/>
      <c r="E66" s="152"/>
      <c r="F66" s="152"/>
      <c r="G66" s="152"/>
      <c r="H66" s="152"/>
      <c r="I66" s="152"/>
      <c r="J66" s="152"/>
    </row>
    <row r="67" spans="2:10" ht="17.25" hidden="1">
      <c r="B67" s="152"/>
      <c r="C67" s="153"/>
      <c r="D67" s="153" t="s">
        <v>32</v>
      </c>
      <c r="E67" s="153" t="s">
        <v>33</v>
      </c>
      <c r="F67" s="153"/>
      <c r="G67" s="153" t="s">
        <v>42</v>
      </c>
      <c r="H67" s="153"/>
      <c r="I67" s="153"/>
      <c r="J67" s="153" t="s">
        <v>36</v>
      </c>
    </row>
    <row r="68" spans="2:10" ht="17.25" hidden="1">
      <c r="B68" s="152"/>
      <c r="C68" s="153" t="s">
        <v>43</v>
      </c>
      <c r="D68" s="154">
        <f>$D$36</f>
        <v>0</v>
      </c>
      <c r="E68" s="154" t="str">
        <f>$F$36</f>
        <v>未記入あり</v>
      </c>
      <c r="F68" s="154"/>
      <c r="G68" s="154" t="e">
        <f>#REF!</f>
        <v>#REF!</v>
      </c>
      <c r="H68" s="154"/>
      <c r="I68" s="154"/>
      <c r="J68" s="154" t="e">
        <f>#REF!</f>
        <v>#REF!</v>
      </c>
    </row>
    <row r="69" spans="2:10" ht="17.25" hidden="1">
      <c r="B69" s="152"/>
      <c r="C69" s="152"/>
      <c r="D69" s="156"/>
      <c r="E69" s="152"/>
      <c r="F69" s="152"/>
      <c r="G69" s="152"/>
      <c r="H69" s="152"/>
      <c r="I69" s="152"/>
      <c r="J69" s="152"/>
    </row>
    <row r="70" spans="2:10" ht="17.25" hidden="1">
      <c r="B70" s="152"/>
      <c r="C70" s="153"/>
      <c r="D70" s="153"/>
      <c r="E70" s="153" t="s">
        <v>21</v>
      </c>
      <c r="F70" s="153" t="s">
        <v>22</v>
      </c>
      <c r="G70" s="153" t="s">
        <v>44</v>
      </c>
      <c r="H70" s="157"/>
      <c r="I70" s="157"/>
      <c r="J70" s="152"/>
    </row>
    <row r="71" spans="2:10" ht="17.25" hidden="1">
      <c r="B71" s="152"/>
      <c r="C71" s="153" t="s">
        <v>45</v>
      </c>
      <c r="D71" s="154"/>
      <c r="E71" s="154">
        <f>J63</f>
        <v>0</v>
      </c>
      <c r="F71" s="154">
        <f>K24</f>
        <v>0</v>
      </c>
      <c r="G71" s="154">
        <f>SUM(E71:F71)</f>
        <v>0</v>
      </c>
      <c r="H71" s="158"/>
      <c r="I71" s="158"/>
      <c r="J71" s="152"/>
    </row>
    <row r="72" spans="2:10" ht="17.25" hidden="1">
      <c r="B72" s="152"/>
      <c r="C72" s="152"/>
      <c r="D72" s="152"/>
      <c r="E72" s="152"/>
      <c r="F72" s="152"/>
      <c r="G72" s="152"/>
      <c r="H72" s="152"/>
      <c r="I72" s="152"/>
      <c r="J72" s="152"/>
    </row>
    <row r="73" spans="2:10" ht="17.25" hidden="1">
      <c r="B73" s="152"/>
      <c r="C73" s="152" t="s">
        <v>46</v>
      </c>
      <c r="D73" s="152"/>
      <c r="E73" s="152"/>
      <c r="F73" s="152"/>
      <c r="G73" s="152"/>
      <c r="H73" s="152"/>
      <c r="I73" s="152"/>
      <c r="J73" s="152"/>
    </row>
    <row r="74" spans="2:10" ht="17.25" hidden="1">
      <c r="B74" s="152"/>
      <c r="C74" s="152"/>
      <c r="D74" s="152"/>
      <c r="E74" s="152"/>
      <c r="F74" s="152"/>
      <c r="G74" s="152"/>
      <c r="H74" s="152"/>
      <c r="I74" s="152"/>
      <c r="J74" s="152"/>
    </row>
    <row r="75" spans="2:10" ht="17.25" hidden="1">
      <c r="B75" s="152"/>
      <c r="C75" s="153" t="s">
        <v>47</v>
      </c>
      <c r="D75" s="153" t="s">
        <v>6</v>
      </c>
      <c r="E75" s="152"/>
      <c r="F75" s="152"/>
      <c r="G75" s="152"/>
      <c r="H75" s="152"/>
    </row>
    <row r="76" spans="2:10" ht="17.25" hidden="1">
      <c r="B76" s="152"/>
      <c r="C76" s="153" t="s">
        <v>65</v>
      </c>
      <c r="D76" s="154">
        <f>F31</f>
        <v>0</v>
      </c>
      <c r="E76" s="152"/>
      <c r="F76" s="152"/>
      <c r="G76" s="152"/>
      <c r="H76" s="152"/>
    </row>
    <row r="77" spans="2:10" ht="17.25" hidden="1">
      <c r="B77" s="152"/>
      <c r="C77" s="153" t="s">
        <v>13</v>
      </c>
      <c r="D77" s="154">
        <f>F32</f>
        <v>0</v>
      </c>
      <c r="E77" s="152"/>
      <c r="F77" s="152"/>
      <c r="G77" s="152"/>
      <c r="H77" s="152"/>
    </row>
    <row r="78" spans="2:10" ht="17.25" hidden="1">
      <c r="B78" s="152"/>
      <c r="C78" s="153" t="s">
        <v>28</v>
      </c>
      <c r="D78" s="154">
        <f>F33</f>
        <v>0</v>
      </c>
      <c r="E78" s="152"/>
      <c r="F78" s="152"/>
      <c r="G78" s="152"/>
      <c r="H78" s="152"/>
    </row>
    <row r="79" spans="2:10" ht="17.25" hidden="1">
      <c r="B79" s="152"/>
      <c r="C79" s="153" t="s">
        <v>5</v>
      </c>
      <c r="D79" s="154">
        <f>F34</f>
        <v>0</v>
      </c>
      <c r="E79" s="152"/>
      <c r="F79" s="152"/>
      <c r="G79" s="152"/>
      <c r="H79" s="152"/>
    </row>
    <row r="80" spans="2:10" ht="17.25" hidden="1">
      <c r="B80" s="152"/>
      <c r="C80" s="153" t="s">
        <v>29</v>
      </c>
      <c r="D80" s="154">
        <f>F35</f>
        <v>0</v>
      </c>
      <c r="E80" s="152"/>
      <c r="F80" s="152"/>
      <c r="G80" s="152"/>
      <c r="H80" s="152"/>
    </row>
    <row r="81" spans="2:10" ht="17.25" hidden="1">
      <c r="B81" s="152"/>
      <c r="C81" s="153" t="s">
        <v>44</v>
      </c>
      <c r="D81" s="154">
        <f>SUM(D76:D80)</f>
        <v>0</v>
      </c>
      <c r="E81" s="152"/>
      <c r="F81" s="152"/>
      <c r="G81" s="152"/>
      <c r="H81" s="152"/>
    </row>
    <row r="82" spans="2:10" ht="17.25">
      <c r="B82" s="152"/>
      <c r="C82" s="152"/>
      <c r="D82" s="152"/>
      <c r="E82" s="152"/>
      <c r="F82" s="152"/>
      <c r="G82" s="152"/>
      <c r="H82" s="152"/>
      <c r="I82" s="152"/>
      <c r="J82" s="152"/>
    </row>
  </sheetData>
  <mergeCells count="27">
    <mergeCell ref="G60:J62"/>
    <mergeCell ref="D31:D35"/>
    <mergeCell ref="I36:J36"/>
    <mergeCell ref="C41:D41"/>
    <mergeCell ref="E41:F41"/>
    <mergeCell ref="C42:D42"/>
    <mergeCell ref="E42:F42"/>
    <mergeCell ref="C43:D43"/>
    <mergeCell ref="E43:F43"/>
    <mergeCell ref="C44:D44"/>
    <mergeCell ref="E44:F44"/>
    <mergeCell ref="F60:F62"/>
    <mergeCell ref="G31:J35"/>
    <mergeCell ref="I30:J30"/>
    <mergeCell ref="C11:C12"/>
    <mergeCell ref="I14:L16"/>
    <mergeCell ref="C10:L10"/>
    <mergeCell ref="C21:C24"/>
    <mergeCell ref="I21:J21"/>
    <mergeCell ref="I22:J22"/>
    <mergeCell ref="I23:J23"/>
    <mergeCell ref="I24:J24"/>
    <mergeCell ref="C27:H27"/>
    <mergeCell ref="C28:C29"/>
    <mergeCell ref="I28:J28"/>
    <mergeCell ref="I29:J29"/>
    <mergeCell ref="C20:L20"/>
  </mergeCells>
  <phoneticPr fontId="2"/>
  <conditionalFormatting sqref="G36">
    <cfRule type="cellIs" dxfId="6" priority="3" operator="equal">
      <formula>"未記入あり"</formula>
    </cfRule>
    <cfRule type="cellIs" dxfId="5" priority="9" operator="equal">
      <formula>"上限額未記入"</formula>
    </cfRule>
  </conditionalFormatting>
  <conditionalFormatting sqref="E43:F43">
    <cfRule type="cellIs" dxfId="4" priority="7" operator="equal">
      <formula>"未記入箇所があります"</formula>
    </cfRule>
  </conditionalFormatting>
  <conditionalFormatting sqref="E36">
    <cfRule type="cellIs" dxfId="3" priority="5" operator="equal">
      <formula>"未記入あり"</formula>
    </cfRule>
  </conditionalFormatting>
  <conditionalFormatting sqref="F36">
    <cfRule type="cellIs" dxfId="2" priority="4" operator="equal">
      <formula>"未記入あり"</formula>
    </cfRule>
  </conditionalFormatting>
  <conditionalFormatting sqref="E44:F44">
    <cfRule type="cellIs" dxfId="1" priority="2" operator="equal">
      <formula>"未記入箇所があります"</formula>
    </cfRule>
  </conditionalFormatting>
  <conditionalFormatting sqref="E41:F41">
    <cfRule type="cellIs" dxfId="0" priority="1" operator="equal">
      <formula>"未記入箇所があります"</formula>
    </cfRule>
  </conditionalFormatting>
  <pageMargins left="0.62992125984251968" right="0.39370078740157483" top="0.39370078740157483" bottom="0.43307086614173229" header="0.27559055118110237" footer="0.19685039370078741"/>
  <pageSetup paperSize="9" scale="99" fitToHeight="2" orientation="landscape" r:id="rId1"/>
  <headerFooter alignWithMargins="0">
    <oddFooter>&amp;C&amp;P/&amp;N&amp;R&amp;"ＭＳ 明朝,標準"&amp;8【第3面】平成30年度不法投棄未然防止事業協力実績報告書</oddFooter>
  </headerFooter>
  <rowBreaks count="1" manualBreakCount="1">
    <brk id="25"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◆入力順◆ ⇒</vt:lpstr>
      <vt:lpstr>第3面 別紙１</vt:lpstr>
      <vt:lpstr> ⇒ </vt:lpstr>
      <vt:lpstr>第3面 別紙２</vt:lpstr>
      <vt:lpstr>⇒</vt:lpstr>
      <vt:lpstr>不法投棄実績報告書第３面</vt:lpstr>
      <vt:lpstr>'第3面 別紙１'!Print_Area</vt:lpstr>
      <vt:lpstr>'第3面 別紙２'!Print_Area</vt:lpstr>
      <vt:lpstr>不法投棄実績報告書第３面!Print_Area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様式第10_実績3面</dc:title>
  <dc:creator>S_akiyama</dc:creator>
  <cp:lastModifiedBy>sumito_akiyama</cp:lastModifiedBy>
  <cp:lastPrinted>2017-03-29T07:23:28Z</cp:lastPrinted>
  <dcterms:created xsi:type="dcterms:W3CDTF">2008-02-15T01:55:41Z</dcterms:created>
  <dcterms:modified xsi:type="dcterms:W3CDTF">2017-04-18T05:58:15Z</dcterms:modified>
</cp:coreProperties>
</file>